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11-1021" sheetId="1" r:id="rId1"/>
    <sheet name="11-9021" sheetId="2" r:id="rId2"/>
    <sheet name="11-9199" sheetId="3" r:id="rId3"/>
    <sheet name="13-1051" sheetId="4" r:id="rId4"/>
    <sheet name="13-1111" sheetId="5" r:id="rId5"/>
    <sheet name="13-2011" sheetId="6" r:id="rId6"/>
    <sheet name="17-1011" sheetId="7" r:id="rId7"/>
    <sheet name="17-2051" sheetId="8" r:id="rId8"/>
    <sheet name="17-2071" sheetId="9" r:id="rId9"/>
    <sheet name="17-2081" sheetId="10" r:id="rId10"/>
    <sheet name="17-2141" sheetId="11" r:id="rId11"/>
    <sheet name="17-2199" sheetId="12" r:id="rId12"/>
    <sheet name="47-1011" sheetId="13" r:id="rId13"/>
    <sheet name="47-2031" sheetId="14" r:id="rId14"/>
    <sheet name="47-2111" sheetId="15" r:id="rId15"/>
    <sheet name="47-2211" sheetId="16" r:id="rId16"/>
    <sheet name="47-4011" sheetId="17" r:id="rId17"/>
    <sheet name="47-2152" sheetId="18" r:id="rId18"/>
    <sheet name="49-9021" sheetId="19" r:id="rId19"/>
  </sheets>
  <definedNames/>
  <calcPr fullCalcOnLoad="1"/>
</workbook>
</file>

<file path=xl/sharedStrings.xml><?xml version="1.0" encoding="utf-8"?>
<sst xmlns="http://schemas.openxmlformats.org/spreadsheetml/2006/main" count="967" uniqueCount="56">
  <si>
    <t>11-1021 – General and Operations Managers</t>
  </si>
  <si>
    <t>County</t>
  </si>
  <si>
    <t>Annual Openings Rank</t>
  </si>
  <si>
    <t>2012 Jobs</t>
  </si>
  <si>
    <t>2017 Jobs</t>
  </si>
  <si>
    <t>Change</t>
  </si>
  <si>
    <t>% Change</t>
  </si>
  <si>
    <t>Annual Openings</t>
  </si>
  <si>
    <t>Median Hourly Earnings</t>
  </si>
  <si>
    <t>Education Level</t>
  </si>
  <si>
    <t>Alameda</t>
  </si>
  <si>
    <t>Bachelor's or higher degree, plus work experience</t>
  </si>
  <si>
    <t>Contra Costa</t>
  </si>
  <si>
    <t>El Dorado</t>
  </si>
  <si>
    <t>Fresno</t>
  </si>
  <si>
    <t>Kern</t>
  </si>
  <si>
    <t>Marin</t>
  </si>
  <si>
    <t>Merced</t>
  </si>
  <si>
    <t>Napa</t>
  </si>
  <si>
    <t>Placer</t>
  </si>
  <si>
    <t>Sacramento</t>
  </si>
  <si>
    <t>San Francisco</t>
  </si>
  <si>
    <t>San Joaquin</t>
  </si>
  <si>
    <t>San Mateo</t>
  </si>
  <si>
    <t>Santa Clara</t>
  </si>
  <si>
    <t>Santa Cruz</t>
  </si>
  <si>
    <t>Solano</t>
  </si>
  <si>
    <t>Sonoma</t>
  </si>
  <si>
    <t>Stanislaus</t>
  </si>
  <si>
    <t>Yolo</t>
  </si>
  <si>
    <t>Total</t>
  </si>
  <si>
    <t>(weighted by jobs)</t>
  </si>
  <si>
    <t>11-9021 – Construction Managers</t>
  </si>
  <si>
    <t>Bachelor's degree</t>
  </si>
  <si>
    <t>11-9199 - Managers, All Other</t>
  </si>
  <si>
    <t>Work experience in a related occupation</t>
  </si>
  <si>
    <t>13-1051 – Cost Estimators</t>
  </si>
  <si>
    <t>13-1111 - Management Analysts</t>
  </si>
  <si>
    <t>13-2011 - Accountants and Auditors</t>
  </si>
  <si>
    <t>17-1011 - Architects, Except Landscape and Naval</t>
  </si>
  <si>
    <t>&lt;10</t>
  </si>
  <si>
    <t>--</t>
  </si>
  <si>
    <t>17-2051 Civil Engineers</t>
  </si>
  <si>
    <t>17-2071 – Electrical Engineers</t>
  </si>
  <si>
    <t>17-2081 - Environmental Engineers</t>
  </si>
  <si>
    <t>17-2141 – Mechanical Engineers</t>
  </si>
  <si>
    <t>17-2199 - Engineers, All Other</t>
  </si>
  <si>
    <t>47-1011 - First-Line Supervisors of Construction Trades and Extraction Workers</t>
  </si>
  <si>
    <t>47-2031 – Carpenters</t>
  </si>
  <si>
    <t>Long-term on-the-job training</t>
  </si>
  <si>
    <t>47-2111 – Electricians</t>
  </si>
  <si>
    <t>47-2211 - Sheet Metal Workers</t>
  </si>
  <si>
    <t>47-4011 - Construction and Building Inspectors</t>
  </si>
  <si>
    <t>47-2152 – Plumbers, Pipefitters, and Steamfitters</t>
  </si>
  <si>
    <t>49-9021 Heating, Air Conditioning, and Refrigeration Mechanics and Installers</t>
  </si>
  <si>
    <t>Postsecondary non-degree award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</si>
</sst>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;[RED]&quot; (&quot;#,##0\)"/>
    <numFmt numFmtId="167" formatCode="0%;[RED]&quot; (&quot;0%\)"/>
    <numFmt numFmtId="168" formatCode="\$#,##0.00;[RED]&quot; ($&quot;#,##0.00\)"/>
    <numFmt numFmtId="169" formatCode="[$$-409]#,##0.00;[RED]\-[$$-409]#,##0.00"/>
  </numFmts>
  <fonts count="4">
    <font>
      <sz val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">
    <xf numFmtId="164" fontId="0" fillId="0" borderId="0" xfId="0" applyAlignment="1">
      <alignment/>
    </xf>
    <xf numFmtId="164" fontId="1" fillId="2" borderId="0" xfId="20" applyFont="1" applyFill="1" applyAlignment="1" applyProtection="1">
      <alignment horizontal="center" vertical="center"/>
      <protection locked="0"/>
    </xf>
    <xf numFmtId="164" fontId="2" fillId="2" borderId="0" xfId="20" applyFont="1" applyFill="1" applyAlignment="1" applyProtection="1">
      <alignment horizontal="left" vertical="center" wrapText="1"/>
      <protection locked="0"/>
    </xf>
    <xf numFmtId="164" fontId="2" fillId="2" borderId="0" xfId="20" applyFont="1" applyFill="1" applyAlignment="1" applyProtection="1">
      <alignment horizontal="right" vertical="center" wrapText="1"/>
      <protection locked="0"/>
    </xf>
    <xf numFmtId="164" fontId="0" fillId="0" borderId="0" xfId="20" applyFont="1" applyAlignment="1" applyProtection="1">
      <alignment horizontal="left" vertical="center"/>
      <protection locked="0"/>
    </xf>
    <xf numFmtId="164" fontId="0" fillId="0" borderId="0" xfId="20" applyAlignment="1" applyProtection="1">
      <alignment vertical="center"/>
      <protection locked="0"/>
    </xf>
    <xf numFmtId="166" fontId="0" fillId="0" borderId="0" xfId="20" applyNumberFormat="1" applyAlignment="1" applyProtection="1">
      <alignment horizontal="right" vertical="center"/>
      <protection locked="0"/>
    </xf>
    <xf numFmtId="167" fontId="0" fillId="0" borderId="0" xfId="20" applyNumberFormat="1" applyAlignment="1" applyProtection="1">
      <alignment horizontal="right" vertical="center"/>
      <protection locked="0"/>
    </xf>
    <xf numFmtId="168" fontId="0" fillId="0" borderId="0" xfId="20" applyNumberFormat="1" applyAlignment="1" applyProtection="1">
      <alignment horizontal="right" vertical="center"/>
      <protection locked="0"/>
    </xf>
    <xf numFmtId="164" fontId="0" fillId="0" borderId="0" xfId="20" applyProtection="1">
      <alignment/>
      <protection locked="0"/>
    </xf>
    <xf numFmtId="169" fontId="0" fillId="0" borderId="0" xfId="0" applyNumberFormat="1" applyAlignment="1">
      <alignment/>
    </xf>
    <xf numFmtId="164" fontId="0" fillId="0" borderId="0" xfId="20" applyFont="1" applyAlignment="1" applyProtection="1">
      <alignment horizontal="right" vertical="center"/>
      <protection locked="0"/>
    </xf>
    <xf numFmtId="164" fontId="1" fillId="2" borderId="0" xfId="20" applyFont="1" applyFill="1" applyAlignment="1" applyProtection="1">
      <alignment horizontal="center" vertical="center" wrapText="1"/>
      <protection locked="0"/>
    </xf>
    <xf numFmtId="164" fontId="0" fillId="0" borderId="0" xfId="20" applyFont="1" applyAlignment="1" applyProtection="1">
      <alignment vertical="center"/>
      <protection locked="0"/>
    </xf>
    <xf numFmtId="164" fontId="3" fillId="0" borderId="0" xfId="20" applyFont="1" applyProtection="1">
      <alignment/>
      <protection locked="0"/>
    </xf>
    <xf numFmtId="164" fontId="0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281B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41.57421875" style="0" customWidth="1"/>
    <col min="10" max="16384" width="11.5742187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2</v>
      </c>
      <c r="C3" s="6">
        <v>11892</v>
      </c>
      <c r="D3" s="6">
        <v>11892</v>
      </c>
      <c r="E3" s="6">
        <v>0</v>
      </c>
      <c r="F3" s="7">
        <v>0</v>
      </c>
      <c r="G3" s="6">
        <v>231</v>
      </c>
      <c r="H3" s="8">
        <v>55.81</v>
      </c>
      <c r="I3" s="4" t="s">
        <v>11</v>
      </c>
    </row>
    <row r="4" spans="1:9" ht="12.75">
      <c r="A4" s="4" t="s">
        <v>12</v>
      </c>
      <c r="B4" s="5">
        <v>2</v>
      </c>
      <c r="C4" s="6">
        <v>5356</v>
      </c>
      <c r="D4" s="6">
        <v>5261</v>
      </c>
      <c r="E4" s="6">
        <v>-95</v>
      </c>
      <c r="F4" s="7">
        <v>-0.02</v>
      </c>
      <c r="G4" s="6">
        <v>98</v>
      </c>
      <c r="H4" s="8">
        <v>52.58</v>
      </c>
      <c r="I4" s="4" t="s">
        <v>11</v>
      </c>
    </row>
    <row r="5" spans="1:9" ht="12.75">
      <c r="A5" s="4" t="s">
        <v>13</v>
      </c>
      <c r="B5" s="5">
        <v>3</v>
      </c>
      <c r="C5" s="6">
        <v>699</v>
      </c>
      <c r="D5" s="6">
        <v>718</v>
      </c>
      <c r="E5" s="6">
        <v>19</v>
      </c>
      <c r="F5" s="7">
        <v>0.03</v>
      </c>
      <c r="G5" s="6">
        <v>17</v>
      </c>
      <c r="H5" s="8">
        <v>41.92</v>
      </c>
      <c r="I5" s="4" t="s">
        <v>11</v>
      </c>
    </row>
    <row r="6" spans="1:9" ht="12.75">
      <c r="A6" s="4" t="s">
        <v>14</v>
      </c>
      <c r="B6" s="5">
        <v>3</v>
      </c>
      <c r="C6" s="6">
        <v>4222</v>
      </c>
      <c r="D6" s="6">
        <v>4219</v>
      </c>
      <c r="E6" s="6">
        <v>-3</v>
      </c>
      <c r="F6" s="7">
        <v>0</v>
      </c>
      <c r="G6" s="6">
        <v>84</v>
      </c>
      <c r="H6" s="8">
        <v>41.27</v>
      </c>
      <c r="I6" s="4" t="s">
        <v>11</v>
      </c>
    </row>
    <row r="7" spans="1:9" ht="12.75">
      <c r="A7" s="4" t="s">
        <v>15</v>
      </c>
      <c r="B7" s="5">
        <v>3</v>
      </c>
      <c r="C7" s="6">
        <v>3382</v>
      </c>
      <c r="D7" s="6">
        <v>3643</v>
      </c>
      <c r="E7" s="6">
        <v>261</v>
      </c>
      <c r="F7" s="7">
        <v>0.08</v>
      </c>
      <c r="G7" s="6">
        <v>118</v>
      </c>
      <c r="H7" s="8">
        <v>42.37</v>
      </c>
      <c r="I7" s="4" t="s">
        <v>11</v>
      </c>
    </row>
    <row r="8" spans="1:9" ht="12.75">
      <c r="A8" s="4" t="s">
        <v>16</v>
      </c>
      <c r="B8" s="5">
        <v>3</v>
      </c>
      <c r="C8" s="6">
        <v>1929</v>
      </c>
      <c r="D8" s="6">
        <v>1924</v>
      </c>
      <c r="E8" s="6">
        <v>-5</v>
      </c>
      <c r="F8" s="7">
        <v>0</v>
      </c>
      <c r="G8" s="6">
        <v>37</v>
      </c>
      <c r="H8" s="8">
        <v>56.91</v>
      </c>
      <c r="I8" s="4" t="s">
        <v>11</v>
      </c>
    </row>
    <row r="9" spans="1:9" ht="12.75">
      <c r="A9" s="4" t="s">
        <v>17</v>
      </c>
      <c r="B9" s="5">
        <v>3</v>
      </c>
      <c r="C9" s="6">
        <v>779</v>
      </c>
      <c r="D9" s="6">
        <v>803</v>
      </c>
      <c r="E9" s="6">
        <v>24</v>
      </c>
      <c r="F9" s="7">
        <v>0.03</v>
      </c>
      <c r="G9" s="6">
        <v>20</v>
      </c>
      <c r="H9" s="8">
        <v>42.54</v>
      </c>
      <c r="I9" s="4" t="s">
        <v>11</v>
      </c>
    </row>
    <row r="10" spans="1:9" ht="12.75">
      <c r="A10" s="4" t="s">
        <v>18</v>
      </c>
      <c r="B10" s="5">
        <v>4</v>
      </c>
      <c r="C10" s="6">
        <v>1219</v>
      </c>
      <c r="D10" s="6">
        <v>1263</v>
      </c>
      <c r="E10" s="6">
        <v>44</v>
      </c>
      <c r="F10" s="7">
        <v>0.04</v>
      </c>
      <c r="G10" s="6">
        <v>32</v>
      </c>
      <c r="H10" s="8">
        <v>46.85</v>
      </c>
      <c r="I10" s="4" t="s">
        <v>11</v>
      </c>
    </row>
    <row r="11" spans="1:9" ht="12.75">
      <c r="A11" s="4" t="s">
        <v>19</v>
      </c>
      <c r="B11" s="5">
        <v>2</v>
      </c>
      <c r="C11" s="6">
        <v>1990</v>
      </c>
      <c r="D11" s="6">
        <v>2082</v>
      </c>
      <c r="E11" s="6">
        <v>92</v>
      </c>
      <c r="F11" s="7">
        <v>0.05</v>
      </c>
      <c r="G11" s="6">
        <v>56</v>
      </c>
      <c r="H11" s="8">
        <v>44.13</v>
      </c>
      <c r="I11" s="4" t="s">
        <v>11</v>
      </c>
    </row>
    <row r="12" spans="1:9" ht="12.75">
      <c r="A12" s="4" t="s">
        <v>20</v>
      </c>
      <c r="B12" s="5">
        <v>5</v>
      </c>
      <c r="C12" s="6">
        <v>8394</v>
      </c>
      <c r="D12" s="6">
        <v>8294</v>
      </c>
      <c r="E12" s="6">
        <v>-100</v>
      </c>
      <c r="F12" s="7">
        <v>-0.01</v>
      </c>
      <c r="G12" s="6">
        <v>157</v>
      </c>
      <c r="H12" s="8">
        <v>48.44</v>
      </c>
      <c r="I12" s="4" t="s">
        <v>11</v>
      </c>
    </row>
    <row r="13" spans="1:9" ht="12.75">
      <c r="A13" s="4" t="s">
        <v>21</v>
      </c>
      <c r="B13" s="5">
        <v>3</v>
      </c>
      <c r="C13" s="6">
        <v>10727</v>
      </c>
      <c r="D13" s="6">
        <v>11039</v>
      </c>
      <c r="E13" s="6">
        <v>312</v>
      </c>
      <c r="F13" s="7">
        <v>0.03</v>
      </c>
      <c r="G13" s="6">
        <v>266</v>
      </c>
      <c r="H13" s="8">
        <v>59.2</v>
      </c>
      <c r="I13" s="4" t="s">
        <v>11</v>
      </c>
    </row>
    <row r="14" spans="1:9" ht="12.75">
      <c r="A14" s="4" t="s">
        <v>22</v>
      </c>
      <c r="B14" s="5">
        <v>4</v>
      </c>
      <c r="C14" s="6">
        <v>2736</v>
      </c>
      <c r="D14" s="6">
        <v>2714</v>
      </c>
      <c r="E14" s="6">
        <v>-22</v>
      </c>
      <c r="F14" s="7">
        <v>-0.01</v>
      </c>
      <c r="G14" s="6">
        <v>51</v>
      </c>
      <c r="H14" s="8">
        <v>42.81</v>
      </c>
      <c r="I14" s="4" t="s">
        <v>11</v>
      </c>
    </row>
    <row r="15" spans="1:9" ht="12.75">
      <c r="A15" s="4" t="s">
        <v>23</v>
      </c>
      <c r="B15" s="5">
        <v>2</v>
      </c>
      <c r="C15" s="6">
        <v>6441</v>
      </c>
      <c r="D15" s="6">
        <v>6449</v>
      </c>
      <c r="E15" s="6">
        <v>8</v>
      </c>
      <c r="F15" s="7">
        <v>0</v>
      </c>
      <c r="G15" s="6">
        <v>132</v>
      </c>
      <c r="H15" s="8">
        <v>70.26</v>
      </c>
      <c r="I15" s="4" t="s">
        <v>11</v>
      </c>
    </row>
    <row r="16" spans="1:9" ht="12.75">
      <c r="A16" s="4" t="s">
        <v>24</v>
      </c>
      <c r="B16" s="5">
        <v>4</v>
      </c>
      <c r="C16" s="6">
        <v>17605</v>
      </c>
      <c r="D16" s="6">
        <v>17846</v>
      </c>
      <c r="E16" s="6">
        <v>241</v>
      </c>
      <c r="F16" s="7">
        <v>0.01</v>
      </c>
      <c r="G16" s="6">
        <v>410</v>
      </c>
      <c r="H16" s="8">
        <v>65.47</v>
      </c>
      <c r="I16" s="4" t="s">
        <v>11</v>
      </c>
    </row>
    <row r="17" spans="1:9" ht="12.75">
      <c r="A17" s="4" t="s">
        <v>25</v>
      </c>
      <c r="B17" s="5">
        <v>3</v>
      </c>
      <c r="C17" s="6">
        <v>1443</v>
      </c>
      <c r="D17" s="6">
        <v>1477</v>
      </c>
      <c r="E17" s="6">
        <v>34</v>
      </c>
      <c r="F17" s="7">
        <v>0.02</v>
      </c>
      <c r="G17" s="6">
        <v>36</v>
      </c>
      <c r="H17" s="8">
        <v>43.05</v>
      </c>
      <c r="I17" s="4" t="s">
        <v>11</v>
      </c>
    </row>
    <row r="18" spans="1:9" ht="12.75">
      <c r="A18" s="4" t="s">
        <v>26</v>
      </c>
      <c r="B18" s="5">
        <v>3</v>
      </c>
      <c r="C18" s="6">
        <v>1586</v>
      </c>
      <c r="D18" s="6">
        <v>1686</v>
      </c>
      <c r="E18" s="6">
        <v>100</v>
      </c>
      <c r="F18" s="7">
        <v>0.06</v>
      </c>
      <c r="G18" s="6">
        <v>51</v>
      </c>
      <c r="H18" s="8">
        <v>43.9</v>
      </c>
      <c r="I18" s="4" t="s">
        <v>11</v>
      </c>
    </row>
    <row r="19" spans="1:9" ht="12.75">
      <c r="A19" s="4" t="s">
        <v>27</v>
      </c>
      <c r="B19" s="5">
        <v>4</v>
      </c>
      <c r="C19" s="6">
        <v>3505</v>
      </c>
      <c r="D19" s="6">
        <v>3391</v>
      </c>
      <c r="E19" s="6">
        <v>-114</v>
      </c>
      <c r="F19" s="7">
        <v>-0.03</v>
      </c>
      <c r="G19" s="6">
        <v>64</v>
      </c>
      <c r="H19" s="8">
        <v>46.74</v>
      </c>
      <c r="I19" s="4" t="s">
        <v>11</v>
      </c>
    </row>
    <row r="20" spans="1:9" ht="12.75">
      <c r="A20" s="4" t="s">
        <v>28</v>
      </c>
      <c r="B20" s="5">
        <v>3</v>
      </c>
      <c r="C20" s="6">
        <v>2152</v>
      </c>
      <c r="D20" s="6">
        <v>2077</v>
      </c>
      <c r="E20" s="6">
        <v>-75</v>
      </c>
      <c r="F20" s="7">
        <v>-0.03</v>
      </c>
      <c r="G20" s="6">
        <v>39</v>
      </c>
      <c r="H20" s="8">
        <v>40.89</v>
      </c>
      <c r="I20" s="4" t="s">
        <v>11</v>
      </c>
    </row>
    <row r="21" spans="1:9" ht="12.75">
      <c r="A21" s="4" t="s">
        <v>29</v>
      </c>
      <c r="B21" s="5">
        <v>4</v>
      </c>
      <c r="C21" s="6">
        <v>1218</v>
      </c>
      <c r="D21" s="6">
        <v>1235</v>
      </c>
      <c r="E21" s="6">
        <v>17</v>
      </c>
      <c r="F21" s="7">
        <v>0.01</v>
      </c>
      <c r="G21" s="6">
        <v>29</v>
      </c>
      <c r="H21" s="8">
        <v>42.49</v>
      </c>
      <c r="I21" s="4" t="s">
        <v>11</v>
      </c>
    </row>
    <row r="22" spans="1:9" ht="12.75">
      <c r="A22" s="4" t="s">
        <v>30</v>
      </c>
      <c r="B22" s="9"/>
      <c r="C22" s="6">
        <f>SUM(C3:C21)</f>
        <v>87275</v>
      </c>
      <c r="D22" s="6">
        <f>SUM(D3:D21)</f>
        <v>88013</v>
      </c>
      <c r="E22" s="6">
        <f>SUM(E3:E21)</f>
        <v>738</v>
      </c>
      <c r="F22" s="7">
        <f>D22/C22-1</f>
        <v>0.008456029790890884</v>
      </c>
      <c r="G22" s="6">
        <f>SUM(G3:G21)</f>
        <v>1928</v>
      </c>
      <c r="H22" s="10">
        <f>(H3*D3+H4*D4+H5*D5+H6*D6+H7*D7+H8*D8+H9*D9+H10*D10+H11*D11+H12*D12+H13*D13+H14*D14+H15*D15+H16*D16+H17*D17+H18*D18+H19*D19+H20*D20+H21*D21)/D22</f>
        <v>54.764992671537165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16.00390625" style="0" customWidth="1"/>
    <col min="10" max="16384" width="11.57421875" style="0" customWidth="1"/>
  </cols>
  <sheetData>
    <row r="1" spans="1:9" ht="17.25">
      <c r="A1" s="1" t="s">
        <v>44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49</v>
      </c>
      <c r="C3" s="6">
        <v>463</v>
      </c>
      <c r="D3" s="6">
        <v>513</v>
      </c>
      <c r="E3" s="6">
        <v>50</v>
      </c>
      <c r="F3" s="7">
        <v>0.11</v>
      </c>
      <c r="G3" s="6">
        <v>21</v>
      </c>
      <c r="H3" s="8">
        <v>42.86</v>
      </c>
      <c r="I3" s="4" t="s">
        <v>33</v>
      </c>
    </row>
    <row r="4" spans="1:9" ht="12.75">
      <c r="A4" s="4" t="s">
        <v>12</v>
      </c>
      <c r="B4" s="5">
        <v>38</v>
      </c>
      <c r="C4" s="6">
        <v>282</v>
      </c>
      <c r="D4" s="6">
        <v>301</v>
      </c>
      <c r="E4" s="6">
        <v>19</v>
      </c>
      <c r="F4" s="7">
        <v>0.07</v>
      </c>
      <c r="G4" s="6">
        <v>10</v>
      </c>
      <c r="H4" s="8">
        <v>52.43</v>
      </c>
      <c r="I4" s="4" t="s">
        <v>33</v>
      </c>
    </row>
    <row r="5" spans="1:9" ht="12.75">
      <c r="A5" s="4" t="s">
        <v>13</v>
      </c>
      <c r="B5" s="5">
        <v>42</v>
      </c>
      <c r="C5" s="6">
        <v>12</v>
      </c>
      <c r="D5" s="6">
        <v>14</v>
      </c>
      <c r="E5" s="6">
        <v>2</v>
      </c>
      <c r="F5" s="7">
        <v>0.17</v>
      </c>
      <c r="G5" s="6">
        <v>1</v>
      </c>
      <c r="H5" s="8">
        <v>35.33</v>
      </c>
      <c r="I5" s="4" t="s">
        <v>33</v>
      </c>
    </row>
    <row r="6" spans="1:9" ht="12.75">
      <c r="A6" s="4" t="s">
        <v>14</v>
      </c>
      <c r="B6" s="5">
        <v>49</v>
      </c>
      <c r="C6" s="6">
        <v>83</v>
      </c>
      <c r="D6" s="6">
        <v>94</v>
      </c>
      <c r="E6" s="6">
        <v>11</v>
      </c>
      <c r="F6" s="7">
        <v>0.13</v>
      </c>
      <c r="G6" s="6">
        <v>4</v>
      </c>
      <c r="H6" s="8">
        <v>32.74</v>
      </c>
      <c r="I6" s="4" t="s">
        <v>33</v>
      </c>
    </row>
    <row r="7" spans="1:9" ht="12.75">
      <c r="A7" s="4" t="s">
        <v>15</v>
      </c>
      <c r="B7" s="5">
        <v>48</v>
      </c>
      <c r="C7" s="6">
        <v>142</v>
      </c>
      <c r="D7" s="6">
        <v>164</v>
      </c>
      <c r="E7" s="6">
        <v>22</v>
      </c>
      <c r="F7" s="7">
        <v>0.15</v>
      </c>
      <c r="G7" s="6">
        <v>8</v>
      </c>
      <c r="H7" s="8">
        <v>51.76</v>
      </c>
      <c r="I7" s="4" t="s">
        <v>33</v>
      </c>
    </row>
    <row r="8" spans="1:9" ht="12.75">
      <c r="A8" s="4" t="s">
        <v>16</v>
      </c>
      <c r="B8" s="5">
        <v>48</v>
      </c>
      <c r="C8" s="6">
        <v>60</v>
      </c>
      <c r="D8" s="6">
        <v>62</v>
      </c>
      <c r="E8" s="6">
        <v>2</v>
      </c>
      <c r="F8" s="7">
        <v>0.03</v>
      </c>
      <c r="G8" s="6">
        <v>2</v>
      </c>
      <c r="H8" s="8">
        <v>42.11</v>
      </c>
      <c r="I8" s="4" t="s">
        <v>33</v>
      </c>
    </row>
    <row r="9" spans="1:9" ht="12.75">
      <c r="A9" s="4" t="s">
        <v>17</v>
      </c>
      <c r="B9" s="5"/>
      <c r="C9" s="11" t="s">
        <v>40</v>
      </c>
      <c r="D9" s="11" t="s">
        <v>40</v>
      </c>
      <c r="E9" s="11" t="s">
        <v>41</v>
      </c>
      <c r="F9" s="11" t="s">
        <v>41</v>
      </c>
      <c r="G9" s="11" t="s">
        <v>41</v>
      </c>
      <c r="H9" s="11" t="s">
        <v>41</v>
      </c>
      <c r="I9" s="4" t="s">
        <v>33</v>
      </c>
    </row>
    <row r="10" spans="1:9" ht="12.75">
      <c r="A10" s="4" t="s">
        <v>18</v>
      </c>
      <c r="B10" s="5">
        <v>41</v>
      </c>
      <c r="C10" s="6">
        <v>11</v>
      </c>
      <c r="D10" s="6">
        <v>12</v>
      </c>
      <c r="E10" s="6">
        <v>1</v>
      </c>
      <c r="F10" s="7">
        <v>0.09</v>
      </c>
      <c r="G10" s="6">
        <v>1</v>
      </c>
      <c r="H10" s="8">
        <v>31.99</v>
      </c>
      <c r="I10" s="4" t="s">
        <v>33</v>
      </c>
    </row>
    <row r="11" spans="1:9" ht="12.75">
      <c r="A11" s="4" t="s">
        <v>19</v>
      </c>
      <c r="B11" s="5">
        <v>52</v>
      </c>
      <c r="C11" s="6">
        <v>32</v>
      </c>
      <c r="D11" s="6">
        <v>40</v>
      </c>
      <c r="E11" s="6">
        <v>8</v>
      </c>
      <c r="F11" s="7">
        <v>0.25</v>
      </c>
      <c r="G11" s="6">
        <v>2</v>
      </c>
      <c r="H11" s="8">
        <v>37.28</v>
      </c>
      <c r="I11" s="4" t="s">
        <v>33</v>
      </c>
    </row>
    <row r="12" spans="1:9" ht="12.75">
      <c r="A12" s="4" t="s">
        <v>20</v>
      </c>
      <c r="B12" s="5">
        <v>46</v>
      </c>
      <c r="C12" s="6">
        <v>435</v>
      </c>
      <c r="D12" s="6">
        <v>472</v>
      </c>
      <c r="E12" s="6">
        <v>37</v>
      </c>
      <c r="F12" s="7">
        <v>0.09</v>
      </c>
      <c r="G12" s="6">
        <v>17</v>
      </c>
      <c r="H12" s="8">
        <v>39.78</v>
      </c>
      <c r="I12" s="4" t="s">
        <v>33</v>
      </c>
    </row>
    <row r="13" spans="1:9" ht="12.75">
      <c r="A13" s="4" t="s">
        <v>21</v>
      </c>
      <c r="B13" s="5">
        <v>41</v>
      </c>
      <c r="C13" s="6">
        <v>472</v>
      </c>
      <c r="D13" s="6">
        <v>512</v>
      </c>
      <c r="E13" s="6">
        <v>40</v>
      </c>
      <c r="F13" s="7">
        <v>0.08</v>
      </c>
      <c r="G13" s="6">
        <v>19</v>
      </c>
      <c r="H13" s="8">
        <v>45.94</v>
      </c>
      <c r="I13" s="4" t="s">
        <v>33</v>
      </c>
    </row>
    <row r="14" spans="1:9" ht="12.75">
      <c r="A14" s="4" t="s">
        <v>22</v>
      </c>
      <c r="B14" s="5">
        <v>48</v>
      </c>
      <c r="C14" s="6">
        <v>28</v>
      </c>
      <c r="D14" s="6">
        <v>33</v>
      </c>
      <c r="E14" s="6">
        <v>5</v>
      </c>
      <c r="F14" s="7">
        <v>0.18</v>
      </c>
      <c r="G14" s="6">
        <v>2</v>
      </c>
      <c r="H14" s="8">
        <v>32.9</v>
      </c>
      <c r="I14" s="4" t="s">
        <v>33</v>
      </c>
    </row>
    <row r="15" spans="1:9" ht="12.75">
      <c r="A15" s="4" t="s">
        <v>23</v>
      </c>
      <c r="B15" s="5">
        <v>47</v>
      </c>
      <c r="C15" s="6">
        <v>193</v>
      </c>
      <c r="D15" s="6">
        <v>216</v>
      </c>
      <c r="E15" s="6">
        <v>23</v>
      </c>
      <c r="F15" s="7">
        <v>0.12</v>
      </c>
      <c r="G15" s="6">
        <v>9</v>
      </c>
      <c r="H15" s="8">
        <v>51.99</v>
      </c>
      <c r="I15" s="4" t="s">
        <v>33</v>
      </c>
    </row>
    <row r="16" spans="1:9" ht="12.75">
      <c r="A16" s="4" t="s">
        <v>24</v>
      </c>
      <c r="B16" s="5">
        <v>54</v>
      </c>
      <c r="C16" s="6">
        <v>330</v>
      </c>
      <c r="D16" s="6">
        <v>369</v>
      </c>
      <c r="E16" s="6">
        <v>39</v>
      </c>
      <c r="F16" s="7">
        <v>0.12</v>
      </c>
      <c r="G16" s="6">
        <v>16</v>
      </c>
      <c r="H16" s="8">
        <v>34.79</v>
      </c>
      <c r="I16" s="4" t="s">
        <v>33</v>
      </c>
    </row>
    <row r="17" spans="1:9" ht="12.75">
      <c r="A17" s="4" t="s">
        <v>25</v>
      </c>
      <c r="B17" s="5">
        <v>36</v>
      </c>
      <c r="C17" s="6">
        <v>28</v>
      </c>
      <c r="D17" s="6">
        <v>33</v>
      </c>
      <c r="E17" s="6">
        <v>5</v>
      </c>
      <c r="F17" s="7">
        <v>0.18</v>
      </c>
      <c r="G17" s="6">
        <v>2</v>
      </c>
      <c r="H17" s="8">
        <v>31.82</v>
      </c>
      <c r="I17" s="4" t="s">
        <v>33</v>
      </c>
    </row>
    <row r="18" spans="1:9" ht="12.75">
      <c r="A18" s="4" t="s">
        <v>26</v>
      </c>
      <c r="B18" s="5">
        <v>48</v>
      </c>
      <c r="C18" s="6">
        <v>27</v>
      </c>
      <c r="D18" s="6">
        <v>32</v>
      </c>
      <c r="E18" s="6">
        <v>5</v>
      </c>
      <c r="F18" s="7">
        <v>0.19</v>
      </c>
      <c r="G18" s="6">
        <v>2</v>
      </c>
      <c r="H18" s="8">
        <v>46.08</v>
      </c>
      <c r="I18" s="4" t="s">
        <v>33</v>
      </c>
    </row>
    <row r="19" spans="1:9" ht="12.75">
      <c r="A19" s="4" t="s">
        <v>27</v>
      </c>
      <c r="B19" s="5">
        <v>46</v>
      </c>
      <c r="C19" s="6">
        <v>56</v>
      </c>
      <c r="D19" s="6">
        <v>66</v>
      </c>
      <c r="E19" s="6">
        <v>10</v>
      </c>
      <c r="F19" s="7">
        <v>0.18</v>
      </c>
      <c r="G19" s="6">
        <v>3</v>
      </c>
      <c r="H19" s="8">
        <v>51.85</v>
      </c>
      <c r="I19" s="4" t="s">
        <v>33</v>
      </c>
    </row>
    <row r="20" spans="1:9" ht="12.75">
      <c r="A20" s="4" t="s">
        <v>28</v>
      </c>
      <c r="B20" s="5">
        <v>49</v>
      </c>
      <c r="C20" s="6">
        <v>18</v>
      </c>
      <c r="D20" s="6">
        <v>19</v>
      </c>
      <c r="E20" s="6">
        <v>1</v>
      </c>
      <c r="F20" s="7">
        <v>0.06</v>
      </c>
      <c r="G20" s="6">
        <v>1</v>
      </c>
      <c r="H20" s="8">
        <v>34.57</v>
      </c>
      <c r="I20" s="4" t="s">
        <v>33</v>
      </c>
    </row>
    <row r="21" spans="1:9" ht="12.75">
      <c r="A21" s="4" t="s">
        <v>29</v>
      </c>
      <c r="B21" s="5">
        <v>55</v>
      </c>
      <c r="C21" s="6">
        <v>23</v>
      </c>
      <c r="D21" s="6">
        <v>27</v>
      </c>
      <c r="E21" s="6">
        <v>4</v>
      </c>
      <c r="F21" s="7">
        <v>0.17</v>
      </c>
      <c r="G21" s="6">
        <v>1</v>
      </c>
      <c r="H21" s="8">
        <v>36.15</v>
      </c>
      <c r="I21" s="4" t="s">
        <v>33</v>
      </c>
    </row>
    <row r="22" spans="1:9" ht="12.75">
      <c r="A22" s="4" t="s">
        <v>30</v>
      </c>
      <c r="B22" s="9"/>
      <c r="C22" s="6">
        <f>SUM(C3:C21)</f>
        <v>2695</v>
      </c>
      <c r="D22" s="6">
        <f>SUM(D3:D21)</f>
        <v>2979</v>
      </c>
      <c r="E22" s="6">
        <f>SUM(E3:E21)</f>
        <v>284</v>
      </c>
      <c r="F22" s="7">
        <f>D22/C22-1</f>
        <v>0.1053803339517625</v>
      </c>
      <c r="G22" s="6">
        <f>SUM(G3:G21)</f>
        <v>121</v>
      </c>
      <c r="H22" s="10">
        <f>(H3*D3+H4*D4+H5*D5+H6*D6+H7*D7+H8*D8+H9*D9+H10*D10+H11*D11+H12*D12+H13*D13+H14*D14+H15*D15+H16*D16+H17*D17+H18*D18+H19*D19+H20*D20+H21*D21)/D22</f>
        <v>43.41907351460221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16.00390625" style="0" customWidth="1"/>
    <col min="10" max="16384" width="11.57421875" style="0" customWidth="1"/>
  </cols>
  <sheetData>
    <row r="1" spans="1:9" ht="17.25">
      <c r="A1" s="1" t="s">
        <v>45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19</v>
      </c>
      <c r="C3" s="6">
        <v>1372</v>
      </c>
      <c r="D3" s="6">
        <v>1470</v>
      </c>
      <c r="E3" s="6">
        <v>98</v>
      </c>
      <c r="F3" s="7">
        <v>0.07</v>
      </c>
      <c r="G3" s="6">
        <v>65</v>
      </c>
      <c r="H3" s="8">
        <v>47.21</v>
      </c>
      <c r="I3" s="4" t="s">
        <v>33</v>
      </c>
    </row>
    <row r="4" spans="1:9" ht="12.75">
      <c r="A4" s="4" t="s">
        <v>12</v>
      </c>
      <c r="B4" s="5">
        <v>29</v>
      </c>
      <c r="C4" s="6">
        <v>420</v>
      </c>
      <c r="D4" s="6">
        <v>435</v>
      </c>
      <c r="E4" s="6">
        <v>15</v>
      </c>
      <c r="F4" s="7">
        <v>0.04</v>
      </c>
      <c r="G4" s="6">
        <v>17</v>
      </c>
      <c r="H4" s="8">
        <v>48.23</v>
      </c>
      <c r="I4" s="4" t="s">
        <v>33</v>
      </c>
    </row>
    <row r="5" spans="1:9" ht="12.75">
      <c r="A5" s="4" t="s">
        <v>13</v>
      </c>
      <c r="B5" s="5">
        <v>44</v>
      </c>
      <c r="C5" s="6">
        <v>28</v>
      </c>
      <c r="D5" s="6">
        <v>31</v>
      </c>
      <c r="E5" s="6">
        <v>3</v>
      </c>
      <c r="F5" s="7">
        <v>0.11</v>
      </c>
      <c r="G5" s="6">
        <v>1</v>
      </c>
      <c r="H5" s="8">
        <v>38.49</v>
      </c>
      <c r="I5" s="4" t="s">
        <v>33</v>
      </c>
    </row>
    <row r="6" spans="1:9" ht="12.75">
      <c r="A6" s="4" t="s">
        <v>14</v>
      </c>
      <c r="B6" s="5">
        <v>30</v>
      </c>
      <c r="C6" s="6">
        <v>166</v>
      </c>
      <c r="D6" s="6">
        <v>186</v>
      </c>
      <c r="E6" s="6">
        <v>20</v>
      </c>
      <c r="F6" s="7">
        <v>0.12</v>
      </c>
      <c r="G6" s="6">
        <v>10</v>
      </c>
      <c r="H6" s="8">
        <v>37.18</v>
      </c>
      <c r="I6" s="4" t="s">
        <v>33</v>
      </c>
    </row>
    <row r="7" spans="1:9" ht="12.75">
      <c r="A7" s="4" t="s">
        <v>15</v>
      </c>
      <c r="B7" s="5">
        <v>15</v>
      </c>
      <c r="C7" s="6">
        <v>612</v>
      </c>
      <c r="D7" s="6">
        <v>688</v>
      </c>
      <c r="E7" s="6">
        <v>76</v>
      </c>
      <c r="F7" s="7">
        <v>0.12</v>
      </c>
      <c r="G7" s="6">
        <v>38</v>
      </c>
      <c r="H7" s="8">
        <v>44.11</v>
      </c>
      <c r="I7" s="4" t="s">
        <v>33</v>
      </c>
    </row>
    <row r="8" spans="1:9" ht="12.75">
      <c r="A8" s="4" t="s">
        <v>16</v>
      </c>
      <c r="B8" s="5">
        <v>34</v>
      </c>
      <c r="C8" s="6">
        <v>84</v>
      </c>
      <c r="D8" s="6">
        <v>92</v>
      </c>
      <c r="E8" s="6">
        <v>8</v>
      </c>
      <c r="F8" s="7">
        <v>0.1</v>
      </c>
      <c r="G8" s="6">
        <v>4</v>
      </c>
      <c r="H8" s="8">
        <v>39.48</v>
      </c>
      <c r="I8" s="4" t="s">
        <v>33</v>
      </c>
    </row>
    <row r="9" spans="1:9" ht="12.75">
      <c r="A9" s="4" t="s">
        <v>17</v>
      </c>
      <c r="B9" s="5">
        <v>40</v>
      </c>
      <c r="C9" s="6">
        <v>14</v>
      </c>
      <c r="D9" s="6">
        <v>17</v>
      </c>
      <c r="E9" s="6">
        <v>3</v>
      </c>
      <c r="F9" s="7">
        <v>0.21</v>
      </c>
      <c r="G9" s="6">
        <v>1</v>
      </c>
      <c r="H9" s="8">
        <v>32.37</v>
      </c>
      <c r="I9" s="4" t="s">
        <v>33</v>
      </c>
    </row>
    <row r="10" spans="1:9" ht="12.75">
      <c r="A10" s="4" t="s">
        <v>18</v>
      </c>
      <c r="B10" s="5">
        <v>43</v>
      </c>
      <c r="C10" s="6">
        <v>18</v>
      </c>
      <c r="D10" s="6">
        <v>21</v>
      </c>
      <c r="E10" s="6">
        <v>3</v>
      </c>
      <c r="F10" s="7">
        <v>0.17</v>
      </c>
      <c r="G10" s="6">
        <v>1</v>
      </c>
      <c r="H10" s="8">
        <v>32.21</v>
      </c>
      <c r="I10" s="4" t="s">
        <v>33</v>
      </c>
    </row>
    <row r="11" spans="1:9" ht="12.75">
      <c r="A11" s="4" t="s">
        <v>19</v>
      </c>
      <c r="B11" s="5">
        <v>38</v>
      </c>
      <c r="C11" s="6">
        <v>101</v>
      </c>
      <c r="D11" s="6">
        <v>111</v>
      </c>
      <c r="E11" s="6">
        <v>10</v>
      </c>
      <c r="F11" s="7">
        <v>0.1</v>
      </c>
      <c r="G11" s="6">
        <v>6</v>
      </c>
      <c r="H11" s="8">
        <v>38.49</v>
      </c>
      <c r="I11" s="4" t="s">
        <v>33</v>
      </c>
    </row>
    <row r="12" spans="1:9" ht="12.75">
      <c r="A12" s="4" t="s">
        <v>20</v>
      </c>
      <c r="B12" s="5">
        <v>20</v>
      </c>
      <c r="C12" s="6">
        <v>572</v>
      </c>
      <c r="D12" s="6">
        <v>686</v>
      </c>
      <c r="E12" s="6">
        <v>114</v>
      </c>
      <c r="F12" s="7">
        <v>0.2</v>
      </c>
      <c r="G12" s="6">
        <v>43</v>
      </c>
      <c r="H12" s="8">
        <v>45.48</v>
      </c>
      <c r="I12" s="4" t="s">
        <v>33</v>
      </c>
    </row>
    <row r="13" spans="1:9" ht="12.75">
      <c r="A13" s="4" t="s">
        <v>21</v>
      </c>
      <c r="B13" s="5">
        <v>37</v>
      </c>
      <c r="C13" s="6">
        <v>614</v>
      </c>
      <c r="D13" s="6">
        <v>638</v>
      </c>
      <c r="E13" s="6">
        <v>24</v>
      </c>
      <c r="F13" s="7">
        <v>0.04</v>
      </c>
      <c r="G13" s="6">
        <v>25</v>
      </c>
      <c r="H13" s="8">
        <v>39.96</v>
      </c>
      <c r="I13" s="4" t="s">
        <v>33</v>
      </c>
    </row>
    <row r="14" spans="1:9" ht="12.75">
      <c r="A14" s="4" t="s">
        <v>22</v>
      </c>
      <c r="B14" s="5">
        <v>34</v>
      </c>
      <c r="C14" s="6">
        <v>91</v>
      </c>
      <c r="D14" s="6">
        <v>96</v>
      </c>
      <c r="E14" s="6">
        <v>5</v>
      </c>
      <c r="F14" s="7">
        <v>0.05</v>
      </c>
      <c r="G14" s="6">
        <v>4</v>
      </c>
      <c r="H14" s="8">
        <v>35.53</v>
      </c>
      <c r="I14" s="4" t="s">
        <v>33</v>
      </c>
    </row>
    <row r="15" spans="1:9" ht="12.75">
      <c r="A15" s="4" t="s">
        <v>23</v>
      </c>
      <c r="B15" s="5">
        <v>30</v>
      </c>
      <c r="C15" s="6">
        <v>565</v>
      </c>
      <c r="D15" s="6">
        <v>578</v>
      </c>
      <c r="E15" s="6">
        <v>13</v>
      </c>
      <c r="F15" s="7">
        <v>0.02</v>
      </c>
      <c r="G15" s="6">
        <v>21</v>
      </c>
      <c r="H15" s="8">
        <v>48.74</v>
      </c>
      <c r="I15" s="4" t="s">
        <v>33</v>
      </c>
    </row>
    <row r="16" spans="1:9" ht="12.75">
      <c r="A16" s="4" t="s">
        <v>24</v>
      </c>
      <c r="B16" s="5">
        <v>19</v>
      </c>
      <c r="C16" s="6">
        <v>3961</v>
      </c>
      <c r="D16" s="6">
        <v>3820</v>
      </c>
      <c r="E16" s="6">
        <v>-141</v>
      </c>
      <c r="F16" s="7">
        <v>-0.04</v>
      </c>
      <c r="G16" s="6">
        <v>125</v>
      </c>
      <c r="H16" s="8">
        <v>50.16</v>
      </c>
      <c r="I16" s="4" t="s">
        <v>33</v>
      </c>
    </row>
    <row r="17" spans="1:9" ht="12.75">
      <c r="A17" s="4" t="s">
        <v>25</v>
      </c>
      <c r="B17" s="5">
        <v>38</v>
      </c>
      <c r="C17" s="6">
        <v>47</v>
      </c>
      <c r="D17" s="6">
        <v>50</v>
      </c>
      <c r="E17" s="6">
        <v>3</v>
      </c>
      <c r="F17" s="7">
        <v>0.06</v>
      </c>
      <c r="G17" s="6">
        <v>2</v>
      </c>
      <c r="H17" s="8">
        <v>46.07</v>
      </c>
      <c r="I17" s="4" t="s">
        <v>33</v>
      </c>
    </row>
    <row r="18" spans="1:9" ht="12.75">
      <c r="A18" s="4" t="s">
        <v>26</v>
      </c>
      <c r="B18" s="5">
        <v>30</v>
      </c>
      <c r="C18" s="6">
        <v>53</v>
      </c>
      <c r="D18" s="6">
        <v>72</v>
      </c>
      <c r="E18" s="6">
        <v>19</v>
      </c>
      <c r="F18" s="7">
        <v>0.36</v>
      </c>
      <c r="G18" s="6">
        <v>6</v>
      </c>
      <c r="H18" s="8">
        <v>41.26</v>
      </c>
      <c r="I18" s="4" t="s">
        <v>33</v>
      </c>
    </row>
    <row r="19" spans="1:9" ht="12.75">
      <c r="A19" s="4" t="s">
        <v>27</v>
      </c>
      <c r="B19" s="5">
        <v>28</v>
      </c>
      <c r="C19" s="6">
        <v>257</v>
      </c>
      <c r="D19" s="6">
        <v>244</v>
      </c>
      <c r="E19" s="6">
        <v>-13</v>
      </c>
      <c r="F19" s="7">
        <v>-0.05</v>
      </c>
      <c r="G19" s="6">
        <v>8</v>
      </c>
      <c r="H19" s="8">
        <v>45.28</v>
      </c>
      <c r="I19" s="4" t="s">
        <v>33</v>
      </c>
    </row>
    <row r="20" spans="1:9" ht="12.75">
      <c r="A20" s="4" t="s">
        <v>28</v>
      </c>
      <c r="B20" s="5">
        <v>32</v>
      </c>
      <c r="C20" s="6">
        <v>106</v>
      </c>
      <c r="D20" s="6">
        <v>96</v>
      </c>
      <c r="E20" s="6">
        <v>-10</v>
      </c>
      <c r="F20" s="7">
        <v>-0.09</v>
      </c>
      <c r="G20" s="6">
        <v>3</v>
      </c>
      <c r="H20" s="8">
        <v>36.67</v>
      </c>
      <c r="I20" s="4" t="s">
        <v>33</v>
      </c>
    </row>
    <row r="21" spans="1:9" ht="12.75">
      <c r="A21" s="4" t="s">
        <v>29</v>
      </c>
      <c r="B21" s="5">
        <v>23</v>
      </c>
      <c r="C21" s="6">
        <v>87</v>
      </c>
      <c r="D21" s="6">
        <v>101</v>
      </c>
      <c r="E21" s="6">
        <v>14</v>
      </c>
      <c r="F21" s="7">
        <v>0.16</v>
      </c>
      <c r="G21" s="6">
        <v>6</v>
      </c>
      <c r="H21" s="8">
        <v>38.49</v>
      </c>
      <c r="I21" s="4" t="s">
        <v>33</v>
      </c>
    </row>
    <row r="22" spans="1:9" ht="12.75">
      <c r="A22" s="4" t="s">
        <v>30</v>
      </c>
      <c r="B22" s="9"/>
      <c r="C22" s="6">
        <f>SUM(C3:C21)</f>
        <v>9168</v>
      </c>
      <c r="D22" s="6">
        <f>SUM(D3:D21)</f>
        <v>9432</v>
      </c>
      <c r="E22" s="6">
        <f>SUM(E3:E21)</f>
        <v>264</v>
      </c>
      <c r="F22" s="7">
        <f>D22/C22-1</f>
        <v>0.028795811518324665</v>
      </c>
      <c r="G22" s="6">
        <f>SUM(G3:G21)</f>
        <v>386</v>
      </c>
      <c r="H22" s="10">
        <f>(H3*D3+H4*D4+H5*D5+H6*D6+H7*D7+H8*D8+H9*D9+H10*D10+H11*D11+H12*D12+H13*D13+H14*D14+H15*D15+H16*D16+H17*D17+H18*D18+H19*D19+H20*D20+H21*D21)/D22</f>
        <v>46.81766963528414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16.00390625" style="0" customWidth="1"/>
    <col min="10" max="16384" width="11.57421875" style="0" customWidth="1"/>
  </cols>
  <sheetData>
    <row r="1" spans="1:9" ht="17.25">
      <c r="A1" s="1" t="s">
        <v>46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37</v>
      </c>
      <c r="C3" s="6">
        <v>1220</v>
      </c>
      <c r="D3" s="6">
        <v>1257</v>
      </c>
      <c r="E3" s="6">
        <v>37</v>
      </c>
      <c r="F3" s="7">
        <v>0.03</v>
      </c>
      <c r="G3" s="6">
        <v>36</v>
      </c>
      <c r="H3" s="8">
        <v>51.17</v>
      </c>
      <c r="I3" s="4" t="s">
        <v>33</v>
      </c>
    </row>
    <row r="4" spans="1:9" ht="12.75">
      <c r="A4" s="4" t="s">
        <v>12</v>
      </c>
      <c r="B4" s="5">
        <v>39</v>
      </c>
      <c r="C4" s="6">
        <v>430</v>
      </c>
      <c r="D4" s="6">
        <v>433</v>
      </c>
      <c r="E4" s="6">
        <v>3</v>
      </c>
      <c r="F4" s="7">
        <v>0.01</v>
      </c>
      <c r="G4" s="6">
        <v>10</v>
      </c>
      <c r="H4" s="8">
        <v>55.28</v>
      </c>
      <c r="I4" s="4" t="s">
        <v>33</v>
      </c>
    </row>
    <row r="5" spans="1:9" ht="12.75">
      <c r="A5" s="4" t="s">
        <v>13</v>
      </c>
      <c r="B5" s="5">
        <v>45</v>
      </c>
      <c r="C5" s="6">
        <v>42</v>
      </c>
      <c r="D5" s="6">
        <v>43</v>
      </c>
      <c r="E5" s="6">
        <v>1</v>
      </c>
      <c r="F5" s="7">
        <v>0.02</v>
      </c>
      <c r="G5" s="6">
        <v>1</v>
      </c>
      <c r="H5" s="8">
        <v>45.14</v>
      </c>
      <c r="I5" s="4" t="s">
        <v>33</v>
      </c>
    </row>
    <row r="6" spans="1:9" ht="12.75">
      <c r="A6" s="4" t="s">
        <v>14</v>
      </c>
      <c r="B6" s="5">
        <v>43</v>
      </c>
      <c r="C6" s="6">
        <v>128</v>
      </c>
      <c r="D6" s="6">
        <v>136</v>
      </c>
      <c r="E6" s="6">
        <v>8</v>
      </c>
      <c r="F6" s="7">
        <v>0.06</v>
      </c>
      <c r="G6" s="6">
        <v>5</v>
      </c>
      <c r="H6" s="8">
        <v>47.27</v>
      </c>
      <c r="I6" s="4" t="s">
        <v>33</v>
      </c>
    </row>
    <row r="7" spans="1:9" ht="12.75">
      <c r="A7" s="4" t="s">
        <v>15</v>
      </c>
      <c r="B7" s="5">
        <v>32</v>
      </c>
      <c r="C7" s="6">
        <v>497</v>
      </c>
      <c r="D7" s="6">
        <v>530</v>
      </c>
      <c r="E7" s="6">
        <v>33</v>
      </c>
      <c r="F7" s="7">
        <v>0.07</v>
      </c>
      <c r="G7" s="6">
        <v>19</v>
      </c>
      <c r="H7" s="8">
        <v>54.31</v>
      </c>
      <c r="I7" s="4" t="s">
        <v>33</v>
      </c>
    </row>
    <row r="8" spans="1:9" ht="12.75">
      <c r="A8" s="4" t="s">
        <v>16</v>
      </c>
      <c r="B8" s="5">
        <v>47</v>
      </c>
      <c r="C8" s="6">
        <v>79</v>
      </c>
      <c r="D8" s="6">
        <v>81</v>
      </c>
      <c r="E8" s="6">
        <v>2</v>
      </c>
      <c r="F8" s="7">
        <v>0.03</v>
      </c>
      <c r="G8" s="6">
        <v>2</v>
      </c>
      <c r="H8" s="8">
        <v>40.83</v>
      </c>
      <c r="I8" s="4" t="s">
        <v>33</v>
      </c>
    </row>
    <row r="9" spans="1:9" ht="12.75">
      <c r="A9" s="4" t="s">
        <v>17</v>
      </c>
      <c r="B9" s="5">
        <v>48</v>
      </c>
      <c r="C9" s="6">
        <v>14</v>
      </c>
      <c r="D9" s="6">
        <v>15</v>
      </c>
      <c r="E9" s="6">
        <v>1</v>
      </c>
      <c r="F9" s="7">
        <v>0.07</v>
      </c>
      <c r="G9" s="6">
        <v>0</v>
      </c>
      <c r="H9" s="8">
        <v>43.67</v>
      </c>
      <c r="I9" s="4" t="s">
        <v>33</v>
      </c>
    </row>
    <row r="10" spans="1:9" ht="12.75">
      <c r="A10" s="4" t="s">
        <v>18</v>
      </c>
      <c r="B10" s="5">
        <v>44</v>
      </c>
      <c r="C10" s="6">
        <v>12</v>
      </c>
      <c r="D10" s="6">
        <v>14</v>
      </c>
      <c r="E10" s="6">
        <v>2</v>
      </c>
      <c r="F10" s="7">
        <v>0.17</v>
      </c>
      <c r="G10" s="6">
        <v>1</v>
      </c>
      <c r="H10" s="8">
        <v>40.95</v>
      </c>
      <c r="I10" s="4" t="s">
        <v>33</v>
      </c>
    </row>
    <row r="11" spans="1:9" ht="12.75">
      <c r="A11" s="4" t="s">
        <v>19</v>
      </c>
      <c r="B11" s="5">
        <v>43</v>
      </c>
      <c r="C11" s="6">
        <v>131</v>
      </c>
      <c r="D11" s="6">
        <v>128</v>
      </c>
      <c r="E11" s="6">
        <v>-3</v>
      </c>
      <c r="F11" s="7">
        <v>-0.02</v>
      </c>
      <c r="G11" s="6">
        <v>4</v>
      </c>
      <c r="H11" s="8">
        <v>49.37</v>
      </c>
      <c r="I11" s="4" t="s">
        <v>33</v>
      </c>
    </row>
    <row r="12" spans="1:9" ht="12.75">
      <c r="A12" s="4" t="s">
        <v>20</v>
      </c>
      <c r="B12" s="5">
        <v>26</v>
      </c>
      <c r="C12" s="6">
        <v>1039</v>
      </c>
      <c r="D12" s="6">
        <v>1101</v>
      </c>
      <c r="E12" s="6">
        <v>62</v>
      </c>
      <c r="F12" s="7">
        <v>0.06</v>
      </c>
      <c r="G12" s="6">
        <v>36</v>
      </c>
      <c r="H12" s="8">
        <v>51.68</v>
      </c>
      <c r="I12" s="4" t="s">
        <v>33</v>
      </c>
    </row>
    <row r="13" spans="1:9" ht="12.75">
      <c r="A13" s="4" t="s">
        <v>21</v>
      </c>
      <c r="B13" s="5">
        <v>39</v>
      </c>
      <c r="C13" s="6">
        <v>740</v>
      </c>
      <c r="D13" s="6">
        <v>757</v>
      </c>
      <c r="E13" s="6">
        <v>17</v>
      </c>
      <c r="F13" s="7">
        <v>0.02</v>
      </c>
      <c r="G13" s="6">
        <v>20</v>
      </c>
      <c r="H13" s="8">
        <v>40.83</v>
      </c>
      <c r="I13" s="4" t="s">
        <v>33</v>
      </c>
    </row>
    <row r="14" spans="1:9" ht="12.75">
      <c r="A14" s="4" t="s">
        <v>22</v>
      </c>
      <c r="B14" s="5">
        <v>49</v>
      </c>
      <c r="C14" s="6">
        <v>41</v>
      </c>
      <c r="D14" s="6">
        <v>46</v>
      </c>
      <c r="E14" s="6">
        <v>5</v>
      </c>
      <c r="F14" s="7">
        <v>0.12</v>
      </c>
      <c r="G14" s="6">
        <v>2</v>
      </c>
      <c r="H14" s="8">
        <v>45.28</v>
      </c>
      <c r="I14" s="4" t="s">
        <v>33</v>
      </c>
    </row>
    <row r="15" spans="1:9" ht="12.75">
      <c r="A15" s="4" t="s">
        <v>23</v>
      </c>
      <c r="B15" s="5">
        <v>37</v>
      </c>
      <c r="C15" s="6">
        <v>550</v>
      </c>
      <c r="D15" s="6">
        <v>567</v>
      </c>
      <c r="E15" s="6">
        <v>17</v>
      </c>
      <c r="F15" s="7">
        <v>0.03</v>
      </c>
      <c r="G15" s="6">
        <v>16</v>
      </c>
      <c r="H15" s="8">
        <v>50.41</v>
      </c>
      <c r="I15" s="4" t="s">
        <v>33</v>
      </c>
    </row>
    <row r="16" spans="1:9" ht="12.75">
      <c r="A16" s="4" t="s">
        <v>24</v>
      </c>
      <c r="B16" s="5">
        <v>40</v>
      </c>
      <c r="C16" s="6">
        <v>2343</v>
      </c>
      <c r="D16" s="6">
        <v>2312</v>
      </c>
      <c r="E16" s="6">
        <v>-31</v>
      </c>
      <c r="F16" s="7">
        <v>-0.01</v>
      </c>
      <c r="G16" s="6">
        <v>56</v>
      </c>
      <c r="H16" s="8">
        <v>52.96</v>
      </c>
      <c r="I16" s="4" t="s">
        <v>33</v>
      </c>
    </row>
    <row r="17" spans="1:9" ht="12.75">
      <c r="A17" s="4" t="s">
        <v>25</v>
      </c>
      <c r="B17" s="5">
        <v>52</v>
      </c>
      <c r="C17" s="6">
        <v>25</v>
      </c>
      <c r="D17" s="6">
        <v>29</v>
      </c>
      <c r="E17" s="6">
        <v>4</v>
      </c>
      <c r="F17" s="7">
        <v>0.16</v>
      </c>
      <c r="G17" s="6">
        <v>1</v>
      </c>
      <c r="H17" s="8">
        <v>42.53</v>
      </c>
      <c r="I17" s="4" t="s">
        <v>33</v>
      </c>
    </row>
    <row r="18" spans="1:9" ht="12.75">
      <c r="A18" s="4" t="s">
        <v>26</v>
      </c>
      <c r="B18" s="5">
        <v>42</v>
      </c>
      <c r="C18" s="6">
        <v>81</v>
      </c>
      <c r="D18" s="6">
        <v>89</v>
      </c>
      <c r="E18" s="6">
        <v>8</v>
      </c>
      <c r="F18" s="7">
        <v>0.1</v>
      </c>
      <c r="G18" s="6">
        <v>3</v>
      </c>
      <c r="H18" s="8">
        <v>45.35</v>
      </c>
      <c r="I18" s="4" t="s">
        <v>33</v>
      </c>
    </row>
    <row r="19" spans="1:9" ht="12.75">
      <c r="A19" s="4" t="s">
        <v>27</v>
      </c>
      <c r="B19" s="5">
        <v>52</v>
      </c>
      <c r="C19" s="6">
        <v>86</v>
      </c>
      <c r="D19" s="6">
        <v>86</v>
      </c>
      <c r="E19" s="6">
        <v>0</v>
      </c>
      <c r="F19" s="7">
        <v>0</v>
      </c>
      <c r="G19" s="6">
        <v>2</v>
      </c>
      <c r="H19" s="8">
        <v>45.52</v>
      </c>
      <c r="I19" s="4" t="s">
        <v>33</v>
      </c>
    </row>
    <row r="20" spans="1:9" ht="12.75">
      <c r="A20" s="4" t="s">
        <v>28</v>
      </c>
      <c r="B20" s="5">
        <v>50</v>
      </c>
      <c r="C20" s="6">
        <v>46</v>
      </c>
      <c r="D20" s="6">
        <v>44</v>
      </c>
      <c r="E20" s="6">
        <v>-2</v>
      </c>
      <c r="F20" s="7">
        <v>-0.04</v>
      </c>
      <c r="G20" s="6">
        <v>1</v>
      </c>
      <c r="H20" s="8">
        <v>41.43</v>
      </c>
      <c r="I20" s="4" t="s">
        <v>33</v>
      </c>
    </row>
    <row r="21" spans="1:9" ht="12.75">
      <c r="A21" s="4" t="s">
        <v>29</v>
      </c>
      <c r="B21" s="5">
        <v>31</v>
      </c>
      <c r="C21" s="6">
        <v>122</v>
      </c>
      <c r="D21" s="6">
        <v>128</v>
      </c>
      <c r="E21" s="6">
        <v>6</v>
      </c>
      <c r="F21" s="7">
        <v>0.05</v>
      </c>
      <c r="G21" s="6">
        <v>4</v>
      </c>
      <c r="H21" s="8">
        <v>45.14</v>
      </c>
      <c r="I21" s="4" t="s">
        <v>33</v>
      </c>
    </row>
    <row r="22" spans="1:9" ht="12.75">
      <c r="A22" s="4" t="s">
        <v>30</v>
      </c>
      <c r="B22" s="9"/>
      <c r="C22" s="6">
        <f>SUM(C3:C21)</f>
        <v>7626</v>
      </c>
      <c r="D22" s="6">
        <f>SUM(D3:D21)</f>
        <v>7796</v>
      </c>
      <c r="E22" s="6">
        <f>SUM(E3:E21)</f>
        <v>170</v>
      </c>
      <c r="F22" s="7">
        <f>D22/C22-1</f>
        <v>0.022292158405454954</v>
      </c>
      <c r="G22" s="6">
        <f>SUM(G3:G21)</f>
        <v>219</v>
      </c>
      <c r="H22" s="10">
        <f>(H3*D3+H4*D4+H5*D5+H6*D6+H7*D7+H8*D8+H9*D9+H10*D10+H11*D11+H12*D12+H13*D13+H14*D14+H15*D15+H16*D16+H17*D17+H18*D18+H19*D19+H20*D20+H21*D21)/D22</f>
        <v>50.53461390456644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33.7109375" style="0" customWidth="1"/>
    <col min="10" max="16384" width="11.57421875" style="0" customWidth="1"/>
  </cols>
  <sheetData>
    <row r="1" spans="1:9" ht="17.25">
      <c r="A1" s="1" t="s">
        <v>47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12</v>
      </c>
      <c r="C3" s="6">
        <v>1962</v>
      </c>
      <c r="D3" s="6">
        <v>2205</v>
      </c>
      <c r="E3" s="6">
        <v>243</v>
      </c>
      <c r="F3" s="7">
        <v>0.12</v>
      </c>
      <c r="G3" s="6">
        <v>98</v>
      </c>
      <c r="H3" s="8">
        <v>38.93</v>
      </c>
      <c r="I3" s="4" t="s">
        <v>35</v>
      </c>
    </row>
    <row r="4" spans="1:9" ht="12.75">
      <c r="A4" s="4" t="s">
        <v>12</v>
      </c>
      <c r="B4" s="5">
        <v>11</v>
      </c>
      <c r="C4" s="6">
        <v>1205</v>
      </c>
      <c r="D4" s="6">
        <v>1198</v>
      </c>
      <c r="E4" s="6">
        <v>-7</v>
      </c>
      <c r="F4" s="7">
        <v>-0.01</v>
      </c>
      <c r="G4" s="6">
        <v>37</v>
      </c>
      <c r="H4" s="8">
        <v>40.04</v>
      </c>
      <c r="I4" s="4" t="s">
        <v>35</v>
      </c>
    </row>
    <row r="5" spans="1:9" ht="12.75">
      <c r="A5" s="4" t="s">
        <v>13</v>
      </c>
      <c r="B5" s="5">
        <v>14</v>
      </c>
      <c r="C5" s="6">
        <v>198</v>
      </c>
      <c r="D5" s="6">
        <v>185</v>
      </c>
      <c r="E5" s="6">
        <v>-13</v>
      </c>
      <c r="F5" s="7">
        <v>-0.07</v>
      </c>
      <c r="G5" s="6">
        <v>5</v>
      </c>
      <c r="H5" s="8">
        <v>31.38</v>
      </c>
      <c r="I5" s="4" t="s">
        <v>35</v>
      </c>
    </row>
    <row r="6" spans="1:9" ht="12.75">
      <c r="A6" s="4" t="s">
        <v>14</v>
      </c>
      <c r="B6" s="5">
        <v>20</v>
      </c>
      <c r="C6" s="6">
        <v>547</v>
      </c>
      <c r="D6" s="6">
        <v>572</v>
      </c>
      <c r="E6" s="6">
        <v>25</v>
      </c>
      <c r="F6" s="7">
        <v>0.05</v>
      </c>
      <c r="G6" s="6">
        <v>22</v>
      </c>
      <c r="H6" s="8">
        <v>31.39</v>
      </c>
      <c r="I6" s="4" t="s">
        <v>35</v>
      </c>
    </row>
    <row r="7" spans="1:9" ht="12.75">
      <c r="A7" s="4" t="s">
        <v>15</v>
      </c>
      <c r="B7" s="5">
        <v>5</v>
      </c>
      <c r="C7" s="6">
        <v>1650</v>
      </c>
      <c r="D7" s="6">
        <v>1895</v>
      </c>
      <c r="E7" s="6">
        <v>245</v>
      </c>
      <c r="F7" s="7">
        <v>0.15</v>
      </c>
      <c r="G7" s="6">
        <v>91</v>
      </c>
      <c r="H7" s="8">
        <v>33.59</v>
      </c>
      <c r="I7" s="4" t="s">
        <v>35</v>
      </c>
    </row>
    <row r="8" spans="1:9" ht="12.75">
      <c r="A8" s="4" t="s">
        <v>16</v>
      </c>
      <c r="B8" s="5">
        <v>15</v>
      </c>
      <c r="C8" s="6">
        <v>335</v>
      </c>
      <c r="D8" s="6">
        <v>339</v>
      </c>
      <c r="E8" s="6">
        <v>4</v>
      </c>
      <c r="F8" s="7">
        <v>0.01</v>
      </c>
      <c r="G8" s="6">
        <v>12</v>
      </c>
      <c r="H8" s="8">
        <v>36.41</v>
      </c>
      <c r="I8" s="4" t="s">
        <v>35</v>
      </c>
    </row>
    <row r="9" spans="1:9" ht="12.75">
      <c r="A9" s="4" t="s">
        <v>17</v>
      </c>
      <c r="B9" s="5">
        <v>13</v>
      </c>
      <c r="C9" s="6">
        <v>105</v>
      </c>
      <c r="D9" s="6">
        <v>117</v>
      </c>
      <c r="E9" s="6">
        <v>12</v>
      </c>
      <c r="F9" s="7">
        <v>0.11</v>
      </c>
      <c r="G9" s="6">
        <v>6</v>
      </c>
      <c r="H9" s="8">
        <v>31.05</v>
      </c>
      <c r="I9" s="4" t="s">
        <v>35</v>
      </c>
    </row>
    <row r="10" spans="1:9" ht="12.75">
      <c r="A10" s="4" t="s">
        <v>18</v>
      </c>
      <c r="B10" s="5">
        <v>11</v>
      </c>
      <c r="C10" s="6">
        <v>203</v>
      </c>
      <c r="D10" s="6">
        <v>218</v>
      </c>
      <c r="E10" s="6">
        <v>15</v>
      </c>
      <c r="F10" s="7">
        <v>0.07</v>
      </c>
      <c r="G10" s="6">
        <v>10</v>
      </c>
      <c r="H10" s="8">
        <v>32.74</v>
      </c>
      <c r="I10" s="4" t="s">
        <v>35</v>
      </c>
    </row>
    <row r="11" spans="1:9" ht="12.75">
      <c r="A11" s="4" t="s">
        <v>19</v>
      </c>
      <c r="B11" s="5">
        <v>21</v>
      </c>
      <c r="C11" s="6">
        <v>502</v>
      </c>
      <c r="D11" s="6">
        <v>440</v>
      </c>
      <c r="E11" s="6">
        <v>-62</v>
      </c>
      <c r="F11" s="7">
        <v>-0.12</v>
      </c>
      <c r="G11" s="6">
        <v>10</v>
      </c>
      <c r="H11" s="8">
        <v>33.03</v>
      </c>
      <c r="I11" s="4" t="s">
        <v>35</v>
      </c>
    </row>
    <row r="12" spans="1:9" ht="12.75">
      <c r="A12" s="4" t="s">
        <v>20</v>
      </c>
      <c r="B12" s="5">
        <v>25</v>
      </c>
      <c r="C12" s="6">
        <v>1766</v>
      </c>
      <c r="D12" s="6">
        <v>1628</v>
      </c>
      <c r="E12" s="6">
        <v>-138</v>
      </c>
      <c r="F12" s="7">
        <v>-0.08</v>
      </c>
      <c r="G12" s="6">
        <v>39</v>
      </c>
      <c r="H12" s="8">
        <v>36.14</v>
      </c>
      <c r="I12" s="4" t="s">
        <v>35</v>
      </c>
    </row>
    <row r="13" spans="1:9" ht="12.75">
      <c r="A13" s="4" t="s">
        <v>21</v>
      </c>
      <c r="B13" s="5">
        <v>18</v>
      </c>
      <c r="C13" s="6">
        <v>1183</v>
      </c>
      <c r="D13" s="6">
        <v>1342</v>
      </c>
      <c r="E13" s="6">
        <v>159</v>
      </c>
      <c r="F13" s="7">
        <v>0.13</v>
      </c>
      <c r="G13" s="6">
        <v>61</v>
      </c>
      <c r="H13" s="8">
        <v>44.5</v>
      </c>
      <c r="I13" s="4" t="s">
        <v>35</v>
      </c>
    </row>
    <row r="14" spans="1:9" ht="12.75">
      <c r="A14" s="4" t="s">
        <v>22</v>
      </c>
      <c r="B14" s="5">
        <v>25</v>
      </c>
      <c r="C14" s="6">
        <v>367</v>
      </c>
      <c r="D14" s="6">
        <v>342</v>
      </c>
      <c r="E14" s="6">
        <v>-25</v>
      </c>
      <c r="F14" s="7">
        <v>-0.07</v>
      </c>
      <c r="G14" s="6">
        <v>8</v>
      </c>
      <c r="H14" s="8">
        <v>32.91</v>
      </c>
      <c r="I14" s="4" t="s">
        <v>35</v>
      </c>
    </row>
    <row r="15" spans="1:9" ht="12.75">
      <c r="A15" s="4" t="s">
        <v>23</v>
      </c>
      <c r="B15" s="5">
        <v>18</v>
      </c>
      <c r="C15" s="6">
        <v>900</v>
      </c>
      <c r="D15" s="6">
        <v>1010</v>
      </c>
      <c r="E15" s="6">
        <v>110</v>
      </c>
      <c r="F15" s="7">
        <v>0.12</v>
      </c>
      <c r="G15" s="6">
        <v>44</v>
      </c>
      <c r="H15" s="8">
        <v>37.87</v>
      </c>
      <c r="I15" s="4" t="s">
        <v>35</v>
      </c>
    </row>
    <row r="16" spans="1:9" ht="12.75">
      <c r="A16" s="4" t="s">
        <v>24</v>
      </c>
      <c r="B16" s="5">
        <v>25</v>
      </c>
      <c r="C16" s="6">
        <v>1800</v>
      </c>
      <c r="D16" s="6">
        <v>2039</v>
      </c>
      <c r="E16" s="6">
        <v>239</v>
      </c>
      <c r="F16" s="7">
        <v>0.13</v>
      </c>
      <c r="G16" s="6">
        <v>97</v>
      </c>
      <c r="H16" s="8">
        <v>36.64</v>
      </c>
      <c r="I16" s="4" t="s">
        <v>35</v>
      </c>
    </row>
    <row r="17" spans="1:9" ht="12.75">
      <c r="A17" s="4" t="s">
        <v>25</v>
      </c>
      <c r="B17" s="5">
        <v>21</v>
      </c>
      <c r="C17" s="6">
        <v>236</v>
      </c>
      <c r="D17" s="6">
        <v>222</v>
      </c>
      <c r="E17" s="6">
        <v>-14</v>
      </c>
      <c r="F17" s="7">
        <v>-0.06</v>
      </c>
      <c r="G17" s="6">
        <v>6</v>
      </c>
      <c r="H17" s="8">
        <v>34.07</v>
      </c>
      <c r="I17" s="4" t="s">
        <v>35</v>
      </c>
    </row>
    <row r="18" spans="1:9" ht="12.75">
      <c r="A18" s="4" t="s">
        <v>26</v>
      </c>
      <c r="B18" s="5">
        <v>5</v>
      </c>
      <c r="C18" s="6">
        <v>540</v>
      </c>
      <c r="D18" s="6">
        <v>642</v>
      </c>
      <c r="E18" s="6">
        <v>102</v>
      </c>
      <c r="F18" s="7">
        <v>0.19</v>
      </c>
      <c r="G18" s="6">
        <v>34</v>
      </c>
      <c r="H18" s="8">
        <v>38.36</v>
      </c>
      <c r="I18" s="4" t="s">
        <v>35</v>
      </c>
    </row>
    <row r="19" spans="1:9" ht="12.75">
      <c r="A19" s="4" t="s">
        <v>27</v>
      </c>
      <c r="B19" s="5">
        <v>18</v>
      </c>
      <c r="C19" s="6">
        <v>523</v>
      </c>
      <c r="D19" s="6">
        <v>494</v>
      </c>
      <c r="E19" s="6">
        <v>-29</v>
      </c>
      <c r="F19" s="7">
        <v>-0.06</v>
      </c>
      <c r="G19" s="6">
        <v>12</v>
      </c>
      <c r="H19" s="8">
        <v>38.39</v>
      </c>
      <c r="I19" s="4" t="s">
        <v>35</v>
      </c>
    </row>
    <row r="20" spans="1:9" ht="12.75">
      <c r="A20" s="4" t="s">
        <v>28</v>
      </c>
      <c r="B20" s="5">
        <v>21</v>
      </c>
      <c r="C20" s="6">
        <v>328</v>
      </c>
      <c r="D20" s="6">
        <v>266</v>
      </c>
      <c r="E20" s="6">
        <v>-62</v>
      </c>
      <c r="F20" s="7">
        <v>-0.19</v>
      </c>
      <c r="G20" s="6">
        <v>7</v>
      </c>
      <c r="H20" s="8">
        <v>30.34</v>
      </c>
      <c r="I20" s="4" t="s">
        <v>35</v>
      </c>
    </row>
    <row r="21" spans="1:9" ht="12.75">
      <c r="A21" s="4" t="s">
        <v>29</v>
      </c>
      <c r="B21" s="5">
        <v>11</v>
      </c>
      <c r="C21" s="6">
        <v>240</v>
      </c>
      <c r="D21" s="6">
        <v>239</v>
      </c>
      <c r="E21" s="6">
        <v>-1</v>
      </c>
      <c r="F21" s="7">
        <v>0</v>
      </c>
      <c r="G21" s="6">
        <v>11</v>
      </c>
      <c r="H21" s="8">
        <v>32.39</v>
      </c>
      <c r="I21" s="4" t="s">
        <v>35</v>
      </c>
    </row>
    <row r="22" spans="1:9" ht="12.75">
      <c r="A22" s="4" t="s">
        <v>30</v>
      </c>
      <c r="B22" s="9"/>
      <c r="C22" s="6">
        <f>SUM(C3:C21)</f>
        <v>14590</v>
      </c>
      <c r="D22" s="6">
        <f>SUM(D3:D21)</f>
        <v>15393</v>
      </c>
      <c r="E22" s="6">
        <f>SUM(E3:E21)</f>
        <v>803</v>
      </c>
      <c r="F22" s="7">
        <f>D22/C22-1</f>
        <v>0.05503769705277595</v>
      </c>
      <c r="G22" s="6">
        <f>SUM(G3:G21)</f>
        <v>610</v>
      </c>
      <c r="H22" s="10">
        <f>(H3*D3+H4*D4+H5*D5+H6*D6+H7*D7+H8*D8+H9*D9+H10*D10+H11*D11+H12*D12+H13*D13+H14*D14+H15*D15+H16*D16+H17*D17+H18*D18+H19*D19+H20*D20+H21*D21)/D22</f>
        <v>36.93907165594751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24.8515625" style="0" customWidth="1"/>
    <col min="10" max="16384" width="11.57421875" style="0" customWidth="1"/>
  </cols>
  <sheetData>
    <row r="1" spans="1:9" ht="17.25">
      <c r="A1" s="1" t="s">
        <v>48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6</v>
      </c>
      <c r="C3" s="6">
        <v>3181</v>
      </c>
      <c r="D3" s="6">
        <v>3581</v>
      </c>
      <c r="E3" s="6">
        <v>400</v>
      </c>
      <c r="F3" s="7">
        <v>0.13</v>
      </c>
      <c r="G3" s="6">
        <v>153</v>
      </c>
      <c r="H3" s="8">
        <v>32.84</v>
      </c>
      <c r="I3" s="4" t="s">
        <v>49</v>
      </c>
    </row>
    <row r="4" spans="1:9" ht="12.75">
      <c r="A4" s="4" t="s">
        <v>12</v>
      </c>
      <c r="B4" s="5">
        <v>5</v>
      </c>
      <c r="C4" s="6">
        <v>2001</v>
      </c>
      <c r="D4" s="6">
        <v>1984</v>
      </c>
      <c r="E4" s="6">
        <v>-17</v>
      </c>
      <c r="F4" s="7">
        <v>-0.01</v>
      </c>
      <c r="G4" s="6">
        <v>64</v>
      </c>
      <c r="H4" s="8">
        <v>31.59</v>
      </c>
      <c r="I4" s="4" t="s">
        <v>49</v>
      </c>
    </row>
    <row r="5" spans="1:9" ht="12.75">
      <c r="A5" s="4" t="s">
        <v>13</v>
      </c>
      <c r="B5" s="5">
        <v>9</v>
      </c>
      <c r="C5" s="6">
        <v>406</v>
      </c>
      <c r="D5" s="6">
        <v>324</v>
      </c>
      <c r="E5" s="6">
        <v>-82</v>
      </c>
      <c r="F5" s="7">
        <v>-0.2</v>
      </c>
      <c r="G5" s="6">
        <v>7</v>
      </c>
      <c r="H5" s="8">
        <v>22.65</v>
      </c>
      <c r="I5" s="4" t="s">
        <v>49</v>
      </c>
    </row>
    <row r="6" spans="1:9" ht="12.75">
      <c r="A6" s="4" t="s">
        <v>14</v>
      </c>
      <c r="B6" s="5">
        <v>12</v>
      </c>
      <c r="C6" s="6">
        <v>907</v>
      </c>
      <c r="D6" s="6">
        <v>876</v>
      </c>
      <c r="E6" s="6">
        <v>-31</v>
      </c>
      <c r="F6" s="7">
        <v>-0.03</v>
      </c>
      <c r="G6" s="6">
        <v>35</v>
      </c>
      <c r="H6" s="8">
        <v>19.5</v>
      </c>
      <c r="I6" s="4" t="s">
        <v>49</v>
      </c>
    </row>
    <row r="7" spans="1:9" ht="12.75">
      <c r="A7" s="4" t="s">
        <v>15</v>
      </c>
      <c r="B7" s="5">
        <v>24</v>
      </c>
      <c r="C7" s="6">
        <v>645</v>
      </c>
      <c r="D7" s="6">
        <v>710</v>
      </c>
      <c r="E7" s="6">
        <v>65</v>
      </c>
      <c r="F7" s="7">
        <v>0.1</v>
      </c>
      <c r="G7" s="6">
        <v>28</v>
      </c>
      <c r="H7" s="8">
        <v>18.12</v>
      </c>
      <c r="I7" s="4" t="s">
        <v>49</v>
      </c>
    </row>
    <row r="8" spans="1:9" ht="12.75">
      <c r="A8" s="4" t="s">
        <v>16</v>
      </c>
      <c r="B8" s="5">
        <v>6</v>
      </c>
      <c r="C8" s="6">
        <v>812</v>
      </c>
      <c r="D8" s="6">
        <v>772</v>
      </c>
      <c r="E8" s="6">
        <v>-40</v>
      </c>
      <c r="F8" s="7">
        <v>-0.05</v>
      </c>
      <c r="G8" s="6">
        <v>26</v>
      </c>
      <c r="H8" s="8">
        <v>27.49</v>
      </c>
      <c r="I8" s="4" t="s">
        <v>49</v>
      </c>
    </row>
    <row r="9" spans="1:9" ht="12.75">
      <c r="A9" s="4" t="s">
        <v>17</v>
      </c>
      <c r="B9" s="5">
        <v>7</v>
      </c>
      <c r="C9" s="6">
        <v>133</v>
      </c>
      <c r="D9" s="6">
        <v>147</v>
      </c>
      <c r="E9" s="6">
        <v>14</v>
      </c>
      <c r="F9" s="7">
        <v>0.11</v>
      </c>
      <c r="G9" s="6">
        <v>8</v>
      </c>
      <c r="H9" s="8">
        <v>22.77</v>
      </c>
      <c r="I9" s="4" t="s">
        <v>49</v>
      </c>
    </row>
    <row r="10" spans="1:9" ht="12.75">
      <c r="A10" s="4" t="s">
        <v>18</v>
      </c>
      <c r="B10" s="5">
        <v>5</v>
      </c>
      <c r="C10" s="6">
        <v>407</v>
      </c>
      <c r="D10" s="6">
        <v>452</v>
      </c>
      <c r="E10" s="6">
        <v>45</v>
      </c>
      <c r="F10" s="7">
        <v>0.11</v>
      </c>
      <c r="G10" s="6">
        <v>22</v>
      </c>
      <c r="H10" s="8">
        <v>27.18</v>
      </c>
      <c r="I10" s="4" t="s">
        <v>49</v>
      </c>
    </row>
    <row r="11" spans="1:9" ht="12.75">
      <c r="A11" s="4" t="s">
        <v>19</v>
      </c>
      <c r="B11" s="5">
        <v>9</v>
      </c>
      <c r="C11" s="6">
        <v>1230</v>
      </c>
      <c r="D11" s="6">
        <v>904</v>
      </c>
      <c r="E11" s="6">
        <v>-326</v>
      </c>
      <c r="F11" s="7">
        <v>-0.27</v>
      </c>
      <c r="G11" s="6">
        <v>21</v>
      </c>
      <c r="H11" s="8">
        <v>26.51</v>
      </c>
      <c r="I11" s="4" t="s">
        <v>49</v>
      </c>
    </row>
    <row r="12" spans="1:9" ht="12.75">
      <c r="A12" s="4" t="s">
        <v>20</v>
      </c>
      <c r="B12" s="5">
        <v>11</v>
      </c>
      <c r="C12" s="6">
        <v>3096</v>
      </c>
      <c r="D12" s="6">
        <v>2604</v>
      </c>
      <c r="E12" s="6">
        <v>-492</v>
      </c>
      <c r="F12" s="7">
        <v>-0.16</v>
      </c>
      <c r="G12" s="6">
        <v>57</v>
      </c>
      <c r="H12" s="8">
        <v>24.89</v>
      </c>
      <c r="I12" s="4" t="s">
        <v>49</v>
      </c>
    </row>
    <row r="13" spans="1:9" ht="12.75">
      <c r="A13" s="4" t="s">
        <v>21</v>
      </c>
      <c r="B13" s="5">
        <v>9</v>
      </c>
      <c r="C13" s="6">
        <v>2311</v>
      </c>
      <c r="D13" s="6">
        <v>2705</v>
      </c>
      <c r="E13" s="6">
        <v>394</v>
      </c>
      <c r="F13" s="7">
        <v>0.17</v>
      </c>
      <c r="G13" s="6">
        <v>132</v>
      </c>
      <c r="H13" s="8">
        <v>33.14</v>
      </c>
      <c r="I13" s="4" t="s">
        <v>49</v>
      </c>
    </row>
    <row r="14" spans="1:9" ht="12.75">
      <c r="A14" s="4" t="s">
        <v>22</v>
      </c>
      <c r="B14" s="5">
        <v>22</v>
      </c>
      <c r="C14" s="6">
        <v>466</v>
      </c>
      <c r="D14" s="6">
        <v>436</v>
      </c>
      <c r="E14" s="6">
        <v>-30</v>
      </c>
      <c r="F14" s="7">
        <v>-0.06</v>
      </c>
      <c r="G14" s="6">
        <v>10</v>
      </c>
      <c r="H14" s="8">
        <v>22.72</v>
      </c>
      <c r="I14" s="4" t="s">
        <v>49</v>
      </c>
    </row>
    <row r="15" spans="1:9" ht="12.75">
      <c r="A15" s="4" t="s">
        <v>23</v>
      </c>
      <c r="B15" s="5">
        <v>4</v>
      </c>
      <c r="C15" s="6">
        <v>1938</v>
      </c>
      <c r="D15" s="6">
        <v>2259</v>
      </c>
      <c r="E15" s="6">
        <v>321</v>
      </c>
      <c r="F15" s="7">
        <v>0.17</v>
      </c>
      <c r="G15" s="6">
        <v>109</v>
      </c>
      <c r="H15" s="8">
        <v>29.04</v>
      </c>
      <c r="I15" s="4" t="s">
        <v>49</v>
      </c>
    </row>
    <row r="16" spans="1:9" ht="12.75">
      <c r="A16" s="4" t="s">
        <v>24</v>
      </c>
      <c r="B16" s="5">
        <v>15</v>
      </c>
      <c r="C16" s="6">
        <v>3196</v>
      </c>
      <c r="D16" s="6">
        <v>3533</v>
      </c>
      <c r="E16" s="6">
        <v>337</v>
      </c>
      <c r="F16" s="7">
        <v>0.11</v>
      </c>
      <c r="G16" s="6">
        <v>154</v>
      </c>
      <c r="H16" s="8">
        <v>29.73</v>
      </c>
      <c r="I16" s="4" t="s">
        <v>49</v>
      </c>
    </row>
    <row r="17" spans="1:9" ht="12.75">
      <c r="A17" s="4" t="s">
        <v>25</v>
      </c>
      <c r="B17" s="5">
        <v>12</v>
      </c>
      <c r="C17" s="6">
        <v>350</v>
      </c>
      <c r="D17" s="6">
        <v>343</v>
      </c>
      <c r="E17" s="6">
        <v>-7</v>
      </c>
      <c r="F17" s="7">
        <v>-0.02</v>
      </c>
      <c r="G17" s="6">
        <v>9</v>
      </c>
      <c r="H17" s="8">
        <v>31.47</v>
      </c>
      <c r="I17" s="4" t="s">
        <v>49</v>
      </c>
    </row>
    <row r="18" spans="1:9" ht="12.75">
      <c r="A18" s="4" t="s">
        <v>26</v>
      </c>
      <c r="B18" s="5">
        <v>4</v>
      </c>
      <c r="C18" s="6">
        <v>793</v>
      </c>
      <c r="D18" s="6">
        <v>893</v>
      </c>
      <c r="E18" s="6">
        <v>100</v>
      </c>
      <c r="F18" s="7">
        <v>0.13</v>
      </c>
      <c r="G18" s="6">
        <v>38</v>
      </c>
      <c r="H18" s="8">
        <v>26.58</v>
      </c>
      <c r="I18" s="4" t="s">
        <v>49</v>
      </c>
    </row>
    <row r="19" spans="1:9" ht="12.75">
      <c r="A19" s="4" t="s">
        <v>27</v>
      </c>
      <c r="B19" s="5">
        <v>11</v>
      </c>
      <c r="C19" s="6">
        <v>886</v>
      </c>
      <c r="D19" s="6">
        <v>754</v>
      </c>
      <c r="E19" s="6">
        <v>-132</v>
      </c>
      <c r="F19" s="7">
        <v>-0.15</v>
      </c>
      <c r="G19" s="6">
        <v>17</v>
      </c>
      <c r="H19" s="8">
        <v>30.19</v>
      </c>
      <c r="I19" s="4" t="s">
        <v>49</v>
      </c>
    </row>
    <row r="20" spans="1:9" ht="12.75">
      <c r="A20" s="4" t="s">
        <v>28</v>
      </c>
      <c r="B20" s="5">
        <v>19</v>
      </c>
      <c r="C20" s="6">
        <v>551</v>
      </c>
      <c r="D20" s="6">
        <v>392</v>
      </c>
      <c r="E20" s="6">
        <v>-159</v>
      </c>
      <c r="F20" s="7">
        <v>-0.29</v>
      </c>
      <c r="G20" s="6">
        <v>9</v>
      </c>
      <c r="H20" s="8">
        <v>17.12</v>
      </c>
      <c r="I20" s="4" t="s">
        <v>49</v>
      </c>
    </row>
    <row r="21" spans="1:9" ht="12.75">
      <c r="A21" s="4" t="s">
        <v>29</v>
      </c>
      <c r="B21" s="5">
        <v>8</v>
      </c>
      <c r="C21" s="6">
        <v>385</v>
      </c>
      <c r="D21" s="6">
        <v>384</v>
      </c>
      <c r="E21" s="6">
        <v>-1</v>
      </c>
      <c r="F21" s="7">
        <v>0</v>
      </c>
      <c r="G21" s="6">
        <v>17</v>
      </c>
      <c r="H21" s="8">
        <v>26.36</v>
      </c>
      <c r="I21" s="4" t="s">
        <v>49</v>
      </c>
    </row>
    <row r="22" spans="1:9" ht="12.75">
      <c r="A22" s="4" t="s">
        <v>30</v>
      </c>
      <c r="B22" s="9"/>
      <c r="C22" s="6">
        <f>SUM(C3:C21)</f>
        <v>23694</v>
      </c>
      <c r="D22" s="6">
        <f>SUM(D3:D21)</f>
        <v>24053</v>
      </c>
      <c r="E22" s="6">
        <f>SUM(E3:E21)</f>
        <v>359</v>
      </c>
      <c r="F22" s="7">
        <f>D22/C22-1</f>
        <v>0.015151515151515138</v>
      </c>
      <c r="G22" s="6">
        <f>SUM(G3:G21)</f>
        <v>916</v>
      </c>
      <c r="H22" s="10">
        <f>(H3*D3+H4*D4+H5*D5+H6*D6+H7*D7+H8*D8+H9*D9+H10*D10+H11*D11+H12*D12+H13*D13+H14*D14+H15*D15+H16*D16+H17*D17+H18*D18+H19*D19+H20*D20+H21*D21)/D22</f>
        <v>28.58302872822517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24.8515625" style="0" customWidth="1"/>
    <col min="10" max="16384" width="11.57421875" style="0" customWidth="1"/>
  </cols>
  <sheetData>
    <row r="1" spans="1:9" ht="17.25">
      <c r="A1" s="1" t="s">
        <v>50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18</v>
      </c>
      <c r="C3" s="6">
        <v>1774</v>
      </c>
      <c r="D3" s="6">
        <v>1779</v>
      </c>
      <c r="E3" s="6">
        <v>5</v>
      </c>
      <c r="F3" s="7">
        <v>0</v>
      </c>
      <c r="G3" s="6">
        <v>68</v>
      </c>
      <c r="H3" s="8">
        <v>37.5</v>
      </c>
      <c r="I3" s="4" t="s">
        <v>49</v>
      </c>
    </row>
    <row r="4" spans="1:9" ht="12.75">
      <c r="A4" s="4" t="s">
        <v>12</v>
      </c>
      <c r="B4" s="5">
        <v>9</v>
      </c>
      <c r="C4" s="6">
        <v>1261</v>
      </c>
      <c r="D4" s="6">
        <v>1348</v>
      </c>
      <c r="E4" s="6">
        <v>87</v>
      </c>
      <c r="F4" s="7">
        <v>0.07</v>
      </c>
      <c r="G4" s="6">
        <v>53</v>
      </c>
      <c r="H4" s="8">
        <v>38.25</v>
      </c>
      <c r="I4" s="4" t="s">
        <v>49</v>
      </c>
    </row>
    <row r="5" spans="1:9" ht="12.75">
      <c r="A5" s="4" t="s">
        <v>13</v>
      </c>
      <c r="B5" s="5">
        <v>6</v>
      </c>
      <c r="C5" s="6">
        <v>245</v>
      </c>
      <c r="D5" s="6">
        <v>284</v>
      </c>
      <c r="E5" s="6">
        <v>39</v>
      </c>
      <c r="F5" s="7">
        <v>0.16</v>
      </c>
      <c r="G5" s="6">
        <v>15</v>
      </c>
      <c r="H5" s="8">
        <v>25.76</v>
      </c>
      <c r="I5" s="4" t="s">
        <v>49</v>
      </c>
    </row>
    <row r="6" spans="1:9" ht="12.75">
      <c r="A6" s="4" t="s">
        <v>14</v>
      </c>
      <c r="B6" s="5">
        <v>7</v>
      </c>
      <c r="C6" s="6">
        <v>860</v>
      </c>
      <c r="D6" s="6">
        <v>933</v>
      </c>
      <c r="E6" s="6">
        <v>73</v>
      </c>
      <c r="F6" s="7">
        <v>0.08</v>
      </c>
      <c r="G6" s="6">
        <v>43</v>
      </c>
      <c r="H6" s="8">
        <v>24.74</v>
      </c>
      <c r="I6" s="4" t="s">
        <v>49</v>
      </c>
    </row>
    <row r="7" spans="1:9" ht="12.75">
      <c r="A7" s="4" t="s">
        <v>15</v>
      </c>
      <c r="B7" s="5">
        <v>8</v>
      </c>
      <c r="C7" s="6">
        <v>1184</v>
      </c>
      <c r="D7" s="6">
        <v>1376</v>
      </c>
      <c r="E7" s="6">
        <v>192</v>
      </c>
      <c r="F7" s="7">
        <v>0.16</v>
      </c>
      <c r="G7" s="6">
        <v>73</v>
      </c>
      <c r="H7" s="8">
        <v>30.18</v>
      </c>
      <c r="I7" s="4" t="s">
        <v>49</v>
      </c>
    </row>
    <row r="8" spans="1:9" ht="12.75">
      <c r="A8" s="4" t="s">
        <v>16</v>
      </c>
      <c r="B8" s="5">
        <v>23</v>
      </c>
      <c r="C8" s="6">
        <v>278</v>
      </c>
      <c r="D8" s="6">
        <v>266</v>
      </c>
      <c r="E8" s="6">
        <v>-12</v>
      </c>
      <c r="F8" s="7">
        <v>-0.04</v>
      </c>
      <c r="G8" s="6">
        <v>7</v>
      </c>
      <c r="H8" s="8">
        <v>33.25</v>
      </c>
      <c r="I8" s="4" t="s">
        <v>49</v>
      </c>
    </row>
    <row r="9" spans="1:9" ht="12.75">
      <c r="A9" s="4" t="s">
        <v>17</v>
      </c>
      <c r="B9" s="5">
        <v>14</v>
      </c>
      <c r="C9" s="6">
        <v>126</v>
      </c>
      <c r="D9" s="6">
        <v>100</v>
      </c>
      <c r="E9" s="6">
        <v>-26</v>
      </c>
      <c r="F9" s="7">
        <v>-0.21</v>
      </c>
      <c r="G9" s="6">
        <v>6</v>
      </c>
      <c r="H9" s="8">
        <v>23.79</v>
      </c>
      <c r="I9" s="4" t="s">
        <v>49</v>
      </c>
    </row>
    <row r="10" spans="1:9" ht="12.75">
      <c r="A10" s="4" t="s">
        <v>18</v>
      </c>
      <c r="B10" s="5">
        <v>17</v>
      </c>
      <c r="C10" s="6">
        <v>145</v>
      </c>
      <c r="D10" s="6">
        <v>149</v>
      </c>
      <c r="E10" s="6">
        <v>4</v>
      </c>
      <c r="F10" s="7">
        <v>0.03</v>
      </c>
      <c r="G10" s="6">
        <v>7</v>
      </c>
      <c r="H10" s="8">
        <v>31.86</v>
      </c>
      <c r="I10" s="4" t="s">
        <v>49</v>
      </c>
    </row>
    <row r="11" spans="1:9" ht="12.75">
      <c r="A11" s="4" t="s">
        <v>19</v>
      </c>
      <c r="B11" s="5">
        <v>15</v>
      </c>
      <c r="C11" s="6">
        <v>413</v>
      </c>
      <c r="D11" s="6">
        <v>424</v>
      </c>
      <c r="E11" s="6">
        <v>11</v>
      </c>
      <c r="F11" s="7">
        <v>0.03</v>
      </c>
      <c r="G11" s="6">
        <v>17</v>
      </c>
      <c r="H11" s="8">
        <v>24.92</v>
      </c>
      <c r="I11" s="4" t="s">
        <v>49</v>
      </c>
    </row>
    <row r="12" spans="1:9" ht="12.75">
      <c r="A12" s="4" t="s">
        <v>20</v>
      </c>
      <c r="B12" s="5">
        <v>10</v>
      </c>
      <c r="C12" s="6">
        <v>1658</v>
      </c>
      <c r="D12" s="6">
        <v>1657</v>
      </c>
      <c r="E12" s="6">
        <v>-1</v>
      </c>
      <c r="F12" s="7">
        <v>0</v>
      </c>
      <c r="G12" s="6">
        <v>64</v>
      </c>
      <c r="H12" s="8">
        <v>28.38</v>
      </c>
      <c r="I12" s="4" t="s">
        <v>49</v>
      </c>
    </row>
    <row r="13" spans="1:9" ht="12.75">
      <c r="A13" s="4" t="s">
        <v>21</v>
      </c>
      <c r="B13" s="5">
        <v>22</v>
      </c>
      <c r="C13" s="6">
        <v>1077</v>
      </c>
      <c r="D13" s="6">
        <v>1137</v>
      </c>
      <c r="E13" s="6">
        <v>60</v>
      </c>
      <c r="F13" s="7">
        <v>0.06</v>
      </c>
      <c r="G13" s="6">
        <v>48</v>
      </c>
      <c r="H13" s="8">
        <v>39.46</v>
      </c>
      <c r="I13" s="4" t="s">
        <v>49</v>
      </c>
    </row>
    <row r="14" spans="1:9" ht="12.75">
      <c r="A14" s="4" t="s">
        <v>22</v>
      </c>
      <c r="B14" s="5">
        <v>11</v>
      </c>
      <c r="C14" s="6">
        <v>674</v>
      </c>
      <c r="D14" s="6">
        <v>584</v>
      </c>
      <c r="E14" s="6">
        <v>-90</v>
      </c>
      <c r="F14" s="7">
        <v>-0.13</v>
      </c>
      <c r="G14" s="6">
        <v>21</v>
      </c>
      <c r="H14" s="8">
        <v>28.16</v>
      </c>
      <c r="I14" s="4" t="s">
        <v>49</v>
      </c>
    </row>
    <row r="15" spans="1:9" ht="12.75">
      <c r="A15" s="4" t="s">
        <v>23</v>
      </c>
      <c r="B15" s="5">
        <v>28</v>
      </c>
      <c r="C15" s="6">
        <v>613</v>
      </c>
      <c r="D15" s="6">
        <v>601</v>
      </c>
      <c r="E15" s="6">
        <v>-12</v>
      </c>
      <c r="F15" s="7">
        <v>-0.02</v>
      </c>
      <c r="G15" s="6">
        <v>24</v>
      </c>
      <c r="H15" s="8">
        <v>35.25</v>
      </c>
      <c r="I15" s="4" t="s">
        <v>49</v>
      </c>
    </row>
    <row r="16" spans="1:9" ht="12.75">
      <c r="A16" s="4" t="s">
        <v>24</v>
      </c>
      <c r="B16" s="5">
        <v>12</v>
      </c>
      <c r="C16" s="6">
        <v>3705</v>
      </c>
      <c r="D16" s="6">
        <v>4021</v>
      </c>
      <c r="E16" s="6">
        <v>316</v>
      </c>
      <c r="F16" s="7">
        <v>0.09</v>
      </c>
      <c r="G16" s="6">
        <v>171</v>
      </c>
      <c r="H16" s="8">
        <v>32.27</v>
      </c>
      <c r="I16" s="4" t="s">
        <v>49</v>
      </c>
    </row>
    <row r="17" spans="1:9" ht="12.75">
      <c r="A17" s="4" t="s">
        <v>25</v>
      </c>
      <c r="B17" s="5">
        <v>24</v>
      </c>
      <c r="C17" s="6">
        <v>185</v>
      </c>
      <c r="D17" s="6">
        <v>158</v>
      </c>
      <c r="E17" s="6">
        <v>-27</v>
      </c>
      <c r="F17" s="7">
        <v>-0.15</v>
      </c>
      <c r="G17" s="6">
        <v>5</v>
      </c>
      <c r="H17" s="8">
        <v>28.66</v>
      </c>
      <c r="I17" s="4" t="s">
        <v>49</v>
      </c>
    </row>
    <row r="18" spans="1:9" ht="12.75">
      <c r="A18" s="4" t="s">
        <v>26</v>
      </c>
      <c r="B18" s="5">
        <v>6</v>
      </c>
      <c r="C18" s="6">
        <v>497</v>
      </c>
      <c r="D18" s="6">
        <v>558</v>
      </c>
      <c r="E18" s="6">
        <v>61</v>
      </c>
      <c r="F18" s="7">
        <v>0.12</v>
      </c>
      <c r="G18" s="6">
        <v>27</v>
      </c>
      <c r="H18" s="8">
        <v>31.4</v>
      </c>
      <c r="I18" s="4" t="s">
        <v>49</v>
      </c>
    </row>
    <row r="19" spans="1:9" ht="12.75">
      <c r="A19" s="4" t="s">
        <v>27</v>
      </c>
      <c r="B19" s="5">
        <v>8</v>
      </c>
      <c r="C19" s="6">
        <v>509</v>
      </c>
      <c r="D19" s="6">
        <v>477</v>
      </c>
      <c r="E19" s="6">
        <v>-32</v>
      </c>
      <c r="F19" s="7">
        <v>-0.06</v>
      </c>
      <c r="G19" s="6">
        <v>20</v>
      </c>
      <c r="H19" s="8">
        <v>30.38</v>
      </c>
      <c r="I19" s="4" t="s">
        <v>49</v>
      </c>
    </row>
    <row r="20" spans="1:9" ht="12.75">
      <c r="A20" s="4" t="s">
        <v>28</v>
      </c>
      <c r="B20" s="5">
        <v>6</v>
      </c>
      <c r="C20" s="6">
        <v>654</v>
      </c>
      <c r="D20" s="6">
        <v>624</v>
      </c>
      <c r="E20" s="6">
        <v>-30</v>
      </c>
      <c r="F20" s="7">
        <v>-0.05</v>
      </c>
      <c r="G20" s="6">
        <v>24</v>
      </c>
      <c r="H20" s="8">
        <v>26.9</v>
      </c>
      <c r="I20" s="4" t="s">
        <v>49</v>
      </c>
    </row>
    <row r="21" spans="1:9" ht="12.75">
      <c r="A21" s="4" t="s">
        <v>29</v>
      </c>
      <c r="B21" s="5">
        <v>45</v>
      </c>
      <c r="C21" s="6">
        <v>159</v>
      </c>
      <c r="D21" s="6">
        <v>105</v>
      </c>
      <c r="E21" s="6">
        <v>-54</v>
      </c>
      <c r="F21" s="7">
        <v>-0.34</v>
      </c>
      <c r="G21" s="6">
        <v>3</v>
      </c>
      <c r="H21" s="8">
        <v>29.4</v>
      </c>
      <c r="I21" s="4" t="s">
        <v>49</v>
      </c>
    </row>
    <row r="22" spans="1:9" ht="12.75">
      <c r="A22" s="4" t="s">
        <v>30</v>
      </c>
      <c r="B22" s="9"/>
      <c r="C22" s="6">
        <f>SUM(C3:C21)</f>
        <v>16017</v>
      </c>
      <c r="D22" s="6">
        <f>SUM(D3:D21)</f>
        <v>16581</v>
      </c>
      <c r="E22" s="6">
        <f>SUM(E3:E21)</f>
        <v>564</v>
      </c>
      <c r="F22" s="7">
        <f>D22/C22-1</f>
        <v>0.03521258662670923</v>
      </c>
      <c r="G22" s="6">
        <f>SUM(G3:G21)</f>
        <v>696</v>
      </c>
      <c r="H22" s="10">
        <f>(H3*D3+H4*D4+H5*D5+H6*D6+H7*D7+H8*D8+H9*D9+H10*D10+H11*D11+H12*D12+H13*D13+H14*D14+H15*D15+H16*D16+H17*D17+H18*D18+H19*D19+H20*D20+H21*D21)/D22</f>
        <v>32.110822025209586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24.8515625" style="0" customWidth="1"/>
    <col min="10" max="16384" width="11.57421875" style="0" customWidth="1"/>
  </cols>
  <sheetData>
    <row r="1" spans="1:9" ht="17.25">
      <c r="A1" s="1" t="s">
        <v>51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39</v>
      </c>
      <c r="C3" s="6">
        <v>1020</v>
      </c>
      <c r="D3" s="6">
        <v>1098</v>
      </c>
      <c r="E3" s="6">
        <v>78</v>
      </c>
      <c r="F3" s="7">
        <v>0.08</v>
      </c>
      <c r="G3" s="6">
        <v>34</v>
      </c>
      <c r="H3" s="8">
        <v>29.96</v>
      </c>
      <c r="I3" s="4" t="s">
        <v>49</v>
      </c>
    </row>
    <row r="4" spans="1:9" ht="12.75">
      <c r="A4" s="4" t="s">
        <v>12</v>
      </c>
      <c r="B4" s="5">
        <v>48</v>
      </c>
      <c r="C4" s="6">
        <v>371</v>
      </c>
      <c r="D4" s="6">
        <v>356</v>
      </c>
      <c r="E4" s="6">
        <v>-15</v>
      </c>
      <c r="F4" s="7">
        <v>-0.04</v>
      </c>
      <c r="G4" s="6">
        <v>7</v>
      </c>
      <c r="H4" s="8">
        <v>27.75</v>
      </c>
      <c r="I4" s="4" t="s">
        <v>49</v>
      </c>
    </row>
    <row r="5" spans="1:9" ht="12.75">
      <c r="A5" s="4" t="s">
        <v>13</v>
      </c>
      <c r="B5" s="5">
        <v>49</v>
      </c>
      <c r="C5" s="6">
        <v>39</v>
      </c>
      <c r="D5" s="6">
        <v>39</v>
      </c>
      <c r="E5" s="6">
        <v>0</v>
      </c>
      <c r="F5" s="7">
        <v>0</v>
      </c>
      <c r="G5" s="6">
        <v>1</v>
      </c>
      <c r="H5" s="8">
        <v>27.12</v>
      </c>
      <c r="I5" s="4" t="s">
        <v>49</v>
      </c>
    </row>
    <row r="6" spans="1:9" ht="12.75">
      <c r="A6" s="4" t="s">
        <v>14</v>
      </c>
      <c r="B6" s="5">
        <v>54</v>
      </c>
      <c r="C6" s="6">
        <v>111</v>
      </c>
      <c r="D6" s="6">
        <v>115</v>
      </c>
      <c r="E6" s="6">
        <v>4</v>
      </c>
      <c r="F6" s="7">
        <v>0.04</v>
      </c>
      <c r="G6" s="6">
        <v>3</v>
      </c>
      <c r="H6" s="8">
        <v>22.18</v>
      </c>
      <c r="I6" s="4" t="s">
        <v>49</v>
      </c>
    </row>
    <row r="7" spans="1:9" ht="12.75">
      <c r="A7" s="4" t="s">
        <v>15</v>
      </c>
      <c r="B7" s="5">
        <v>57</v>
      </c>
      <c r="C7" s="6">
        <v>144</v>
      </c>
      <c r="D7" s="6">
        <v>146</v>
      </c>
      <c r="E7" s="6">
        <v>2</v>
      </c>
      <c r="F7" s="7">
        <v>0.01</v>
      </c>
      <c r="G7" s="6">
        <v>3</v>
      </c>
      <c r="H7" s="8">
        <v>26.25</v>
      </c>
      <c r="I7" s="4" t="s">
        <v>49</v>
      </c>
    </row>
    <row r="8" spans="1:9" ht="12.75">
      <c r="A8" s="4" t="s">
        <v>16</v>
      </c>
      <c r="B8" s="5">
        <v>38</v>
      </c>
      <c r="C8" s="6">
        <v>44</v>
      </c>
      <c r="D8" s="6">
        <v>55</v>
      </c>
      <c r="E8" s="6">
        <v>11</v>
      </c>
      <c r="F8" s="7">
        <v>0.25</v>
      </c>
      <c r="G8" s="6">
        <v>3</v>
      </c>
      <c r="H8" s="8">
        <v>31.14</v>
      </c>
      <c r="I8" s="4" t="s">
        <v>49</v>
      </c>
    </row>
    <row r="9" spans="1:9" ht="12.75">
      <c r="A9" s="4" t="s">
        <v>17</v>
      </c>
      <c r="B9" s="5">
        <v>35</v>
      </c>
      <c r="C9" s="6">
        <v>39</v>
      </c>
      <c r="D9" s="6">
        <v>39</v>
      </c>
      <c r="E9" s="6">
        <v>0</v>
      </c>
      <c r="F9" s="7">
        <v>0</v>
      </c>
      <c r="G9" s="6">
        <v>1</v>
      </c>
      <c r="H9" s="8">
        <v>21.48</v>
      </c>
      <c r="I9" s="4" t="s">
        <v>49</v>
      </c>
    </row>
    <row r="10" spans="1:9" ht="12.75">
      <c r="A10" s="4" t="s">
        <v>18</v>
      </c>
      <c r="B10" s="5">
        <v>48</v>
      </c>
      <c r="C10" s="6">
        <v>41</v>
      </c>
      <c r="D10" s="6">
        <v>43</v>
      </c>
      <c r="E10" s="6">
        <v>2</v>
      </c>
      <c r="F10" s="7">
        <v>0.05</v>
      </c>
      <c r="G10" s="6">
        <v>1</v>
      </c>
      <c r="H10" s="8">
        <v>28.31</v>
      </c>
      <c r="I10" s="4" t="s">
        <v>49</v>
      </c>
    </row>
    <row r="11" spans="1:9" ht="12.75">
      <c r="A11" s="4" t="s">
        <v>19</v>
      </c>
      <c r="B11" s="5">
        <v>54</v>
      </c>
      <c r="C11" s="6">
        <v>135</v>
      </c>
      <c r="D11" s="6">
        <v>127</v>
      </c>
      <c r="E11" s="6">
        <v>-8</v>
      </c>
      <c r="F11" s="7">
        <v>-0.06</v>
      </c>
      <c r="G11" s="6">
        <v>2</v>
      </c>
      <c r="H11" s="8">
        <v>28.61</v>
      </c>
      <c r="I11" s="4" t="s">
        <v>49</v>
      </c>
    </row>
    <row r="12" spans="1:9" ht="12.75">
      <c r="A12" s="4" t="s">
        <v>20</v>
      </c>
      <c r="B12" s="5">
        <v>55</v>
      </c>
      <c r="C12" s="6">
        <v>415</v>
      </c>
      <c r="D12" s="6">
        <v>380</v>
      </c>
      <c r="E12" s="6">
        <v>-35</v>
      </c>
      <c r="F12" s="7">
        <v>-0.08</v>
      </c>
      <c r="G12" s="6">
        <v>8</v>
      </c>
      <c r="H12" s="8">
        <v>31.38</v>
      </c>
      <c r="I12" s="4" t="s">
        <v>49</v>
      </c>
    </row>
    <row r="13" spans="1:9" ht="12.75">
      <c r="A13" s="4" t="s">
        <v>21</v>
      </c>
      <c r="B13" s="5">
        <v>58</v>
      </c>
      <c r="C13" s="6">
        <v>128</v>
      </c>
      <c r="D13" s="6">
        <v>143</v>
      </c>
      <c r="E13" s="6">
        <v>15</v>
      </c>
      <c r="F13" s="7">
        <v>0.12</v>
      </c>
      <c r="G13" s="6">
        <v>5</v>
      </c>
      <c r="H13" s="8">
        <v>34.46</v>
      </c>
      <c r="I13" s="4" t="s">
        <v>49</v>
      </c>
    </row>
    <row r="14" spans="1:9" ht="12.75">
      <c r="A14" s="4" t="s">
        <v>22</v>
      </c>
      <c r="B14" s="5">
        <v>53</v>
      </c>
      <c r="C14" s="6">
        <v>91</v>
      </c>
      <c r="D14" s="6">
        <v>92</v>
      </c>
      <c r="E14" s="6">
        <v>1</v>
      </c>
      <c r="F14" s="7">
        <v>0.01</v>
      </c>
      <c r="G14" s="6">
        <v>2</v>
      </c>
      <c r="H14" s="8">
        <v>28.2</v>
      </c>
      <c r="I14" s="4" t="s">
        <v>49</v>
      </c>
    </row>
    <row r="15" spans="1:9" ht="12.75">
      <c r="A15" s="4" t="s">
        <v>23</v>
      </c>
      <c r="B15" s="5">
        <v>31</v>
      </c>
      <c r="C15" s="6">
        <v>239</v>
      </c>
      <c r="D15" s="6">
        <v>318</v>
      </c>
      <c r="E15" s="6">
        <v>79</v>
      </c>
      <c r="F15" s="7">
        <v>0.33</v>
      </c>
      <c r="G15" s="6">
        <v>21</v>
      </c>
      <c r="H15" s="8">
        <v>34.7</v>
      </c>
      <c r="I15" s="4" t="s">
        <v>49</v>
      </c>
    </row>
    <row r="16" spans="1:9" ht="12.75">
      <c r="A16" s="4" t="s">
        <v>24</v>
      </c>
      <c r="B16" s="5">
        <v>48</v>
      </c>
      <c r="C16" s="6">
        <v>1043</v>
      </c>
      <c r="D16" s="6">
        <v>1084</v>
      </c>
      <c r="E16" s="6">
        <v>41</v>
      </c>
      <c r="F16" s="7">
        <v>0.04</v>
      </c>
      <c r="G16" s="6">
        <v>28</v>
      </c>
      <c r="H16" s="8">
        <v>31.7</v>
      </c>
      <c r="I16" s="4" t="s">
        <v>49</v>
      </c>
    </row>
    <row r="17" spans="1:9" ht="12.75">
      <c r="A17" s="4" t="s">
        <v>25</v>
      </c>
      <c r="B17" s="5">
        <v>56</v>
      </c>
      <c r="C17" s="6">
        <v>53</v>
      </c>
      <c r="D17" s="6">
        <v>54</v>
      </c>
      <c r="E17" s="6">
        <v>1</v>
      </c>
      <c r="F17" s="7">
        <v>0.02</v>
      </c>
      <c r="G17" s="6">
        <v>1</v>
      </c>
      <c r="H17" s="8">
        <v>26.72</v>
      </c>
      <c r="I17" s="4" t="s">
        <v>49</v>
      </c>
    </row>
    <row r="18" spans="1:9" ht="12.75">
      <c r="A18" s="4" t="s">
        <v>26</v>
      </c>
      <c r="B18" s="5">
        <v>31</v>
      </c>
      <c r="C18" s="6">
        <v>179</v>
      </c>
      <c r="D18" s="6">
        <v>186</v>
      </c>
      <c r="E18" s="6">
        <v>7</v>
      </c>
      <c r="F18" s="7">
        <v>0.04</v>
      </c>
      <c r="G18" s="6">
        <v>5</v>
      </c>
      <c r="H18" s="8">
        <v>21.16</v>
      </c>
      <c r="I18" s="4" t="s">
        <v>49</v>
      </c>
    </row>
    <row r="19" spans="1:9" ht="12.75">
      <c r="A19" s="4" t="s">
        <v>27</v>
      </c>
      <c r="B19" s="5">
        <v>47</v>
      </c>
      <c r="C19" s="6">
        <v>75</v>
      </c>
      <c r="D19" s="6">
        <v>81</v>
      </c>
      <c r="E19" s="6">
        <v>6</v>
      </c>
      <c r="F19" s="7">
        <v>0.08</v>
      </c>
      <c r="G19" s="6">
        <v>3</v>
      </c>
      <c r="H19" s="8">
        <v>27.95</v>
      </c>
      <c r="I19" s="4" t="s">
        <v>49</v>
      </c>
    </row>
    <row r="20" spans="1:9" ht="12.75">
      <c r="A20" s="4" t="s">
        <v>28</v>
      </c>
      <c r="B20" s="5">
        <v>31</v>
      </c>
      <c r="C20" s="6">
        <v>256</v>
      </c>
      <c r="D20" s="6">
        <v>206</v>
      </c>
      <c r="E20" s="6">
        <v>-50</v>
      </c>
      <c r="F20" s="7">
        <v>-0.2</v>
      </c>
      <c r="G20" s="6">
        <v>4</v>
      </c>
      <c r="H20" s="8">
        <v>18.62</v>
      </c>
      <c r="I20" s="4" t="s">
        <v>49</v>
      </c>
    </row>
    <row r="21" spans="1:9" ht="12.75">
      <c r="A21" s="4" t="s">
        <v>29</v>
      </c>
      <c r="B21" s="5">
        <v>57</v>
      </c>
      <c r="C21" s="6">
        <v>50</v>
      </c>
      <c r="D21" s="6">
        <v>47</v>
      </c>
      <c r="E21" s="6">
        <v>-3</v>
      </c>
      <c r="F21" s="7">
        <v>-0.06</v>
      </c>
      <c r="G21" s="6">
        <v>1</v>
      </c>
      <c r="H21" s="8">
        <v>27.8</v>
      </c>
      <c r="I21" s="4" t="s">
        <v>49</v>
      </c>
    </row>
    <row r="22" spans="1:9" ht="12.75">
      <c r="A22" s="4" t="s">
        <v>30</v>
      </c>
      <c r="B22" s="9"/>
      <c r="C22" s="6">
        <f>SUM(C3:C21)</f>
        <v>4473</v>
      </c>
      <c r="D22" s="6">
        <f>SUM(D3:D21)</f>
        <v>4609</v>
      </c>
      <c r="E22" s="6">
        <f>SUM(E3:E21)</f>
        <v>136</v>
      </c>
      <c r="F22" s="7">
        <f>D22/C22-1</f>
        <v>0.03040465012296001</v>
      </c>
      <c r="G22" s="6">
        <f>SUM(G3:G21)</f>
        <v>133</v>
      </c>
      <c r="H22" s="10">
        <f>(H3*D3+H4*D4+H5*D5+H6*D6+H7*D7+H8*D8+H9*D9+H10*D10+H11*D11+H12*D12+H13*D13+H14*D14+H15*D15+H16*D16+H17*D17+H18*D18+H19*D19+H20*D20+H21*D21)/D22</f>
        <v>29.343907572141465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33.7109375" style="0" customWidth="1"/>
    <col min="10" max="16384" width="11.57421875" style="0" customWidth="1"/>
  </cols>
  <sheetData>
    <row r="1" spans="1:9" ht="17.25">
      <c r="A1" s="1" t="s">
        <v>52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51</v>
      </c>
      <c r="C3" s="6">
        <v>426</v>
      </c>
      <c r="D3" s="6">
        <v>459</v>
      </c>
      <c r="E3" s="6">
        <v>33</v>
      </c>
      <c r="F3" s="7">
        <v>0.08</v>
      </c>
      <c r="G3" s="6">
        <v>20</v>
      </c>
      <c r="H3" s="8">
        <v>41.03</v>
      </c>
      <c r="I3" s="4" t="s">
        <v>35</v>
      </c>
    </row>
    <row r="4" spans="1:9" ht="12.75">
      <c r="A4" s="4" t="s">
        <v>12</v>
      </c>
      <c r="B4" s="5">
        <v>44</v>
      </c>
      <c r="C4" s="6">
        <v>208</v>
      </c>
      <c r="D4" s="6">
        <v>218</v>
      </c>
      <c r="E4" s="6">
        <v>10</v>
      </c>
      <c r="F4" s="7">
        <v>0.05</v>
      </c>
      <c r="G4" s="6">
        <v>8</v>
      </c>
      <c r="H4" s="8">
        <v>40.79</v>
      </c>
      <c r="I4" s="4" t="s">
        <v>35</v>
      </c>
    </row>
    <row r="5" spans="1:9" ht="12.75">
      <c r="A5" s="4" t="s">
        <v>13</v>
      </c>
      <c r="B5" s="5">
        <v>50</v>
      </c>
      <c r="C5" s="6">
        <v>33</v>
      </c>
      <c r="D5" s="6">
        <v>34</v>
      </c>
      <c r="E5" s="6">
        <v>1</v>
      </c>
      <c r="F5" s="7">
        <v>0.03</v>
      </c>
      <c r="G5" s="6">
        <v>1</v>
      </c>
      <c r="H5" s="8">
        <v>29.59</v>
      </c>
      <c r="I5" s="4" t="s">
        <v>35</v>
      </c>
    </row>
    <row r="6" spans="1:9" ht="12.75">
      <c r="A6" s="4" t="s">
        <v>14</v>
      </c>
      <c r="B6" s="5">
        <v>45</v>
      </c>
      <c r="C6" s="6">
        <v>107</v>
      </c>
      <c r="D6" s="6">
        <v>116</v>
      </c>
      <c r="E6" s="6">
        <v>9</v>
      </c>
      <c r="F6" s="7">
        <v>0.08</v>
      </c>
      <c r="G6" s="6">
        <v>5</v>
      </c>
      <c r="H6" s="8">
        <v>26.38</v>
      </c>
      <c r="I6" s="4" t="s">
        <v>35</v>
      </c>
    </row>
    <row r="7" spans="1:9" ht="12.75">
      <c r="A7" s="4" t="s">
        <v>15</v>
      </c>
      <c r="B7" s="5">
        <v>42</v>
      </c>
      <c r="C7" s="6">
        <v>154</v>
      </c>
      <c r="D7" s="6">
        <v>183</v>
      </c>
      <c r="E7" s="6">
        <v>29</v>
      </c>
      <c r="F7" s="7">
        <v>0.19</v>
      </c>
      <c r="G7" s="6">
        <v>11</v>
      </c>
      <c r="H7" s="8">
        <v>32.61</v>
      </c>
      <c r="I7" s="4" t="s">
        <v>35</v>
      </c>
    </row>
    <row r="8" spans="1:9" ht="12.75">
      <c r="A8" s="4" t="s">
        <v>16</v>
      </c>
      <c r="B8" s="5">
        <v>31</v>
      </c>
      <c r="C8" s="6">
        <v>118</v>
      </c>
      <c r="D8" s="6">
        <v>118</v>
      </c>
      <c r="E8" s="6">
        <v>0</v>
      </c>
      <c r="F8" s="7">
        <v>0</v>
      </c>
      <c r="G8" s="6">
        <v>4</v>
      </c>
      <c r="H8" s="8">
        <v>32.18</v>
      </c>
      <c r="I8" s="4" t="s">
        <v>35</v>
      </c>
    </row>
    <row r="9" spans="1:9" ht="12.75">
      <c r="A9" s="4" t="s">
        <v>17</v>
      </c>
      <c r="B9" s="5">
        <v>43</v>
      </c>
      <c r="C9" s="6">
        <v>28</v>
      </c>
      <c r="D9" s="6">
        <v>29</v>
      </c>
      <c r="E9" s="6">
        <v>1</v>
      </c>
      <c r="F9" s="7">
        <v>0.04</v>
      </c>
      <c r="G9" s="6">
        <v>1</v>
      </c>
      <c r="H9" s="8">
        <v>29.79</v>
      </c>
      <c r="I9" s="4" t="s">
        <v>35</v>
      </c>
    </row>
    <row r="10" spans="1:9" ht="12.75">
      <c r="A10" s="4" t="s">
        <v>18</v>
      </c>
      <c r="B10" s="5">
        <v>34</v>
      </c>
      <c r="C10" s="6">
        <v>30</v>
      </c>
      <c r="D10" s="6">
        <v>33</v>
      </c>
      <c r="E10" s="6">
        <v>3</v>
      </c>
      <c r="F10" s="7">
        <v>0.1</v>
      </c>
      <c r="G10" s="6">
        <v>2</v>
      </c>
      <c r="H10" s="8">
        <v>38.69</v>
      </c>
      <c r="I10" s="4" t="s">
        <v>35</v>
      </c>
    </row>
    <row r="11" spans="1:9" ht="12.75">
      <c r="A11" s="4" t="s">
        <v>19</v>
      </c>
      <c r="B11" s="5">
        <v>46</v>
      </c>
      <c r="C11" s="6">
        <v>69</v>
      </c>
      <c r="D11" s="6">
        <v>77</v>
      </c>
      <c r="E11" s="6">
        <v>8</v>
      </c>
      <c r="F11" s="7">
        <v>0.12</v>
      </c>
      <c r="G11" s="6">
        <v>4</v>
      </c>
      <c r="H11" s="8">
        <v>30.97</v>
      </c>
      <c r="I11" s="4" t="s">
        <v>35</v>
      </c>
    </row>
    <row r="12" spans="1:9" ht="12.75">
      <c r="A12" s="4" t="s">
        <v>20</v>
      </c>
      <c r="B12" s="5">
        <v>43</v>
      </c>
      <c r="C12" s="6">
        <v>409</v>
      </c>
      <c r="D12" s="6">
        <v>440</v>
      </c>
      <c r="E12" s="6">
        <v>31</v>
      </c>
      <c r="F12" s="7">
        <v>0.08</v>
      </c>
      <c r="G12" s="6">
        <v>19</v>
      </c>
      <c r="H12" s="8">
        <v>34.58</v>
      </c>
      <c r="I12" s="4" t="s">
        <v>35</v>
      </c>
    </row>
    <row r="13" spans="1:9" ht="12.75">
      <c r="A13" s="4" t="s">
        <v>21</v>
      </c>
      <c r="B13" s="5">
        <v>30</v>
      </c>
      <c r="C13" s="6">
        <v>774</v>
      </c>
      <c r="D13" s="6">
        <v>812</v>
      </c>
      <c r="E13" s="6">
        <v>38</v>
      </c>
      <c r="F13" s="7">
        <v>0.05</v>
      </c>
      <c r="G13" s="6">
        <v>31</v>
      </c>
      <c r="H13" s="8">
        <v>37.4</v>
      </c>
      <c r="I13" s="4" t="s">
        <v>35</v>
      </c>
    </row>
    <row r="14" spans="1:9" ht="12.75">
      <c r="A14" s="4" t="s">
        <v>22</v>
      </c>
      <c r="B14" s="5">
        <v>40</v>
      </c>
      <c r="C14" s="6">
        <v>73</v>
      </c>
      <c r="D14" s="6">
        <v>77</v>
      </c>
      <c r="E14" s="6">
        <v>4</v>
      </c>
      <c r="F14" s="7">
        <v>0.05</v>
      </c>
      <c r="G14" s="6">
        <v>3</v>
      </c>
      <c r="H14" s="8">
        <v>35.54</v>
      </c>
      <c r="I14" s="4" t="s">
        <v>35</v>
      </c>
    </row>
    <row r="15" spans="1:9" ht="12.75">
      <c r="A15" s="4" t="s">
        <v>23</v>
      </c>
      <c r="B15" s="5">
        <v>44</v>
      </c>
      <c r="C15" s="6">
        <v>243</v>
      </c>
      <c r="D15" s="6">
        <v>256</v>
      </c>
      <c r="E15" s="6">
        <v>13</v>
      </c>
      <c r="F15" s="7">
        <v>0.05</v>
      </c>
      <c r="G15" s="6">
        <v>10</v>
      </c>
      <c r="H15" s="8">
        <v>34.1</v>
      </c>
      <c r="I15" s="4" t="s">
        <v>35</v>
      </c>
    </row>
    <row r="16" spans="1:9" ht="12.75">
      <c r="A16" s="4" t="s">
        <v>24</v>
      </c>
      <c r="B16" s="5">
        <v>51</v>
      </c>
      <c r="C16" s="6">
        <v>394</v>
      </c>
      <c r="D16" s="6">
        <v>431</v>
      </c>
      <c r="E16" s="6">
        <v>37</v>
      </c>
      <c r="F16" s="7">
        <v>0.09</v>
      </c>
      <c r="G16" s="6">
        <v>20</v>
      </c>
      <c r="H16" s="8">
        <v>38.68</v>
      </c>
      <c r="I16" s="4" t="s">
        <v>35</v>
      </c>
    </row>
    <row r="17" spans="1:9" ht="12.75">
      <c r="A17" s="4" t="s">
        <v>25</v>
      </c>
      <c r="B17" s="5">
        <v>42</v>
      </c>
      <c r="C17" s="6">
        <v>41</v>
      </c>
      <c r="D17" s="6">
        <v>45</v>
      </c>
      <c r="E17" s="6">
        <v>4</v>
      </c>
      <c r="F17" s="7">
        <v>0.1</v>
      </c>
      <c r="G17" s="6">
        <v>2</v>
      </c>
      <c r="H17" s="8">
        <v>35.15</v>
      </c>
      <c r="I17" s="4" t="s">
        <v>35</v>
      </c>
    </row>
    <row r="18" spans="1:9" ht="12.75">
      <c r="A18" s="4" t="s">
        <v>26</v>
      </c>
      <c r="B18" s="5">
        <v>34</v>
      </c>
      <c r="C18" s="6">
        <v>60</v>
      </c>
      <c r="D18" s="6">
        <v>68</v>
      </c>
      <c r="E18" s="6">
        <v>8</v>
      </c>
      <c r="F18" s="7">
        <v>0.13</v>
      </c>
      <c r="G18" s="6">
        <v>4</v>
      </c>
      <c r="H18" s="8">
        <v>33.21</v>
      </c>
      <c r="I18" s="4" t="s">
        <v>35</v>
      </c>
    </row>
    <row r="19" spans="1:9" ht="12.75">
      <c r="A19" s="4" t="s">
        <v>27</v>
      </c>
      <c r="B19" s="5">
        <v>35</v>
      </c>
      <c r="C19" s="6">
        <v>91</v>
      </c>
      <c r="D19" s="6">
        <v>103</v>
      </c>
      <c r="E19" s="6">
        <v>12</v>
      </c>
      <c r="F19" s="7">
        <v>0.13</v>
      </c>
      <c r="G19" s="6">
        <v>5</v>
      </c>
      <c r="H19" s="8">
        <v>37.75</v>
      </c>
      <c r="I19" s="4" t="s">
        <v>35</v>
      </c>
    </row>
    <row r="20" spans="1:9" ht="12.75">
      <c r="A20" s="4" t="s">
        <v>28</v>
      </c>
      <c r="B20" s="5">
        <v>41</v>
      </c>
      <c r="C20" s="6">
        <v>72</v>
      </c>
      <c r="D20" s="6">
        <v>72</v>
      </c>
      <c r="E20" s="6">
        <v>0</v>
      </c>
      <c r="F20" s="7">
        <v>0</v>
      </c>
      <c r="G20" s="6">
        <v>2</v>
      </c>
      <c r="H20" s="8">
        <v>35.36</v>
      </c>
      <c r="I20" s="4" t="s">
        <v>35</v>
      </c>
    </row>
    <row r="21" spans="1:9" ht="12.75">
      <c r="A21" s="4" t="s">
        <v>29</v>
      </c>
      <c r="B21" s="5">
        <v>48</v>
      </c>
      <c r="C21" s="6">
        <v>46</v>
      </c>
      <c r="D21" s="6">
        <v>50</v>
      </c>
      <c r="E21" s="6">
        <v>4</v>
      </c>
      <c r="F21" s="7">
        <v>0.09</v>
      </c>
      <c r="G21" s="6">
        <v>2</v>
      </c>
      <c r="H21" s="8">
        <v>29.59</v>
      </c>
      <c r="I21" s="4" t="s">
        <v>35</v>
      </c>
    </row>
    <row r="22" spans="1:9" ht="12.75">
      <c r="A22" s="4" t="s">
        <v>30</v>
      </c>
      <c r="B22" s="9"/>
      <c r="C22" s="6">
        <f>SUM(C3:C21)</f>
        <v>3376</v>
      </c>
      <c r="D22" s="6">
        <f>SUM(D3:D21)</f>
        <v>3621</v>
      </c>
      <c r="E22" s="6">
        <f>SUM(E3:E21)</f>
        <v>245</v>
      </c>
      <c r="F22" s="7">
        <f>D22/C22-1</f>
        <v>0.07257109004739326</v>
      </c>
      <c r="G22" s="6">
        <f>SUM(G3:G21)</f>
        <v>154</v>
      </c>
      <c r="H22" s="10">
        <f>(H3*D3+H4*D4+H5*D5+H6*D6+H7*D7+H8*D8+H9*D9+H10*D10+H11*D11+H12*D12+H13*D13+H14*D14+H15*D15+H16*D16+H17*D17+H18*D18+H19*D19+H20*D20+H21*D21)/D22</f>
        <v>36.331491300745654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24.8515625" style="0" customWidth="1"/>
    <col min="10" max="16384" width="11.57421875" style="0" customWidth="1"/>
  </cols>
  <sheetData>
    <row r="1" spans="1:9" ht="17.25">
      <c r="A1" s="1" t="s">
        <v>53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9</v>
      </c>
      <c r="C3" s="6">
        <v>1943</v>
      </c>
      <c r="D3" s="6">
        <v>2242</v>
      </c>
      <c r="E3" s="6">
        <v>299</v>
      </c>
      <c r="F3" s="7">
        <v>0.15</v>
      </c>
      <c r="G3" s="6">
        <v>121</v>
      </c>
      <c r="H3" s="8">
        <v>30.73</v>
      </c>
      <c r="I3" s="4" t="s">
        <v>49</v>
      </c>
    </row>
    <row r="4" spans="1:9" ht="12.75">
      <c r="A4" s="4" t="s">
        <v>12</v>
      </c>
      <c r="B4" s="5">
        <v>12</v>
      </c>
      <c r="C4" s="6">
        <v>924</v>
      </c>
      <c r="D4" s="6">
        <v>971</v>
      </c>
      <c r="E4" s="6">
        <v>47</v>
      </c>
      <c r="F4" s="7">
        <v>0.05</v>
      </c>
      <c r="G4" s="6">
        <v>37</v>
      </c>
      <c r="H4" s="8">
        <v>31.96</v>
      </c>
      <c r="I4" s="4" t="s">
        <v>49</v>
      </c>
    </row>
    <row r="5" spans="1:9" ht="12.75">
      <c r="A5" s="4" t="s">
        <v>13</v>
      </c>
      <c r="B5" s="5">
        <v>22</v>
      </c>
      <c r="C5" s="6">
        <v>123</v>
      </c>
      <c r="D5" s="6">
        <v>119</v>
      </c>
      <c r="E5" s="6">
        <v>-4</v>
      </c>
      <c r="F5" s="7">
        <v>-0.03</v>
      </c>
      <c r="G5" s="6">
        <v>4</v>
      </c>
      <c r="H5" s="8">
        <v>19.44</v>
      </c>
      <c r="I5" s="4" t="s">
        <v>49</v>
      </c>
    </row>
    <row r="6" spans="1:9" ht="12.75">
      <c r="A6" s="4" t="s">
        <v>14</v>
      </c>
      <c r="B6" s="5">
        <v>21</v>
      </c>
      <c r="C6" s="6">
        <v>467</v>
      </c>
      <c r="D6" s="6">
        <v>507</v>
      </c>
      <c r="E6" s="6">
        <v>40</v>
      </c>
      <c r="F6" s="7">
        <v>0.09</v>
      </c>
      <c r="G6" s="6">
        <v>22</v>
      </c>
      <c r="H6" s="8">
        <v>24.19</v>
      </c>
      <c r="I6" s="4" t="s">
        <v>49</v>
      </c>
    </row>
    <row r="7" spans="1:9" ht="12.75">
      <c r="A7" s="4" t="s">
        <v>15</v>
      </c>
      <c r="B7" s="5">
        <v>12</v>
      </c>
      <c r="C7" s="6">
        <v>642</v>
      </c>
      <c r="D7" s="6">
        <v>754</v>
      </c>
      <c r="E7" s="6">
        <v>112</v>
      </c>
      <c r="F7" s="7">
        <v>0.17</v>
      </c>
      <c r="G7" s="6">
        <v>43</v>
      </c>
      <c r="H7" s="8">
        <v>23.31</v>
      </c>
      <c r="I7" s="4" t="s">
        <v>49</v>
      </c>
    </row>
    <row r="8" spans="1:9" ht="12.75">
      <c r="A8" s="4" t="s">
        <v>16</v>
      </c>
      <c r="B8" s="5">
        <v>12</v>
      </c>
      <c r="C8" s="6">
        <v>203</v>
      </c>
      <c r="D8" s="6">
        <v>240</v>
      </c>
      <c r="E8" s="6">
        <v>37</v>
      </c>
      <c r="F8" s="7">
        <v>0.18</v>
      </c>
      <c r="G8" s="6">
        <v>14</v>
      </c>
      <c r="H8" s="8">
        <v>29.83</v>
      </c>
      <c r="I8" s="4" t="s">
        <v>49</v>
      </c>
    </row>
    <row r="9" spans="1:9" ht="12.75">
      <c r="A9" s="4" t="s">
        <v>17</v>
      </c>
      <c r="B9" s="5">
        <v>16</v>
      </c>
      <c r="C9" s="6">
        <v>49</v>
      </c>
      <c r="D9" s="6">
        <v>64</v>
      </c>
      <c r="E9" s="6">
        <v>15</v>
      </c>
      <c r="F9" s="7">
        <v>0.31</v>
      </c>
      <c r="G9" s="6">
        <v>5</v>
      </c>
      <c r="H9" s="8">
        <v>22.47</v>
      </c>
      <c r="I9" s="4" t="s">
        <v>49</v>
      </c>
    </row>
    <row r="10" spans="1:9" ht="12.75">
      <c r="A10" s="4" t="s">
        <v>18</v>
      </c>
      <c r="B10" s="5">
        <v>19</v>
      </c>
      <c r="C10" s="6">
        <v>89</v>
      </c>
      <c r="D10" s="6">
        <v>104</v>
      </c>
      <c r="E10" s="6">
        <v>15</v>
      </c>
      <c r="F10" s="7">
        <v>0.17</v>
      </c>
      <c r="G10" s="6">
        <v>6</v>
      </c>
      <c r="H10" s="8">
        <v>26.54</v>
      </c>
      <c r="I10" s="4" t="s">
        <v>49</v>
      </c>
    </row>
    <row r="11" spans="1:9" ht="12.75">
      <c r="A11" s="4" t="s">
        <v>19</v>
      </c>
      <c r="B11" s="5">
        <v>14</v>
      </c>
      <c r="C11" s="6">
        <v>451</v>
      </c>
      <c r="D11" s="6">
        <v>469</v>
      </c>
      <c r="E11" s="6">
        <v>18</v>
      </c>
      <c r="F11" s="7">
        <v>0.04</v>
      </c>
      <c r="G11" s="6">
        <v>18</v>
      </c>
      <c r="H11" s="8">
        <v>21.47</v>
      </c>
      <c r="I11" s="4" t="s">
        <v>49</v>
      </c>
    </row>
    <row r="12" spans="1:9" ht="12.75">
      <c r="A12" s="4" t="s">
        <v>20</v>
      </c>
      <c r="B12" s="5">
        <v>14</v>
      </c>
      <c r="C12" s="6">
        <v>1360</v>
      </c>
      <c r="D12" s="6">
        <v>1365</v>
      </c>
      <c r="E12" s="6">
        <v>5</v>
      </c>
      <c r="F12" s="7">
        <v>0</v>
      </c>
      <c r="G12" s="6">
        <v>52</v>
      </c>
      <c r="H12" s="8">
        <v>22.08</v>
      </c>
      <c r="I12" s="4" t="s">
        <v>49</v>
      </c>
    </row>
    <row r="13" spans="1:9" ht="12.75">
      <c r="A13" s="4" t="s">
        <v>21</v>
      </c>
      <c r="B13" s="5">
        <v>35</v>
      </c>
      <c r="C13" s="6">
        <v>681</v>
      </c>
      <c r="D13" s="6">
        <v>714</v>
      </c>
      <c r="E13" s="6">
        <v>33</v>
      </c>
      <c r="F13" s="7">
        <v>0.05</v>
      </c>
      <c r="G13" s="6">
        <v>29</v>
      </c>
      <c r="H13" s="8">
        <v>36.82</v>
      </c>
      <c r="I13" s="4" t="s">
        <v>49</v>
      </c>
    </row>
    <row r="14" spans="1:9" ht="12.75">
      <c r="A14" s="4" t="s">
        <v>22</v>
      </c>
      <c r="B14" s="5">
        <v>19</v>
      </c>
      <c r="C14" s="6">
        <v>294</v>
      </c>
      <c r="D14" s="6">
        <v>292</v>
      </c>
      <c r="E14" s="6">
        <v>-2</v>
      </c>
      <c r="F14" s="7">
        <v>-0.01</v>
      </c>
      <c r="G14" s="6">
        <v>12</v>
      </c>
      <c r="H14" s="8">
        <v>32.13</v>
      </c>
      <c r="I14" s="4" t="s">
        <v>49</v>
      </c>
    </row>
    <row r="15" spans="1:9" ht="12.75">
      <c r="A15" s="4" t="s">
        <v>23</v>
      </c>
      <c r="B15" s="5">
        <v>7</v>
      </c>
      <c r="C15" s="6">
        <v>1014</v>
      </c>
      <c r="D15" s="6">
        <v>1344</v>
      </c>
      <c r="E15" s="6">
        <v>330</v>
      </c>
      <c r="F15" s="7">
        <v>0.33</v>
      </c>
      <c r="G15" s="6">
        <v>102</v>
      </c>
      <c r="H15" s="8">
        <v>31.44</v>
      </c>
      <c r="I15" s="4" t="s">
        <v>49</v>
      </c>
    </row>
    <row r="16" spans="1:9" ht="12.75">
      <c r="A16" s="4" t="s">
        <v>24</v>
      </c>
      <c r="B16" s="5">
        <v>30</v>
      </c>
      <c r="C16" s="6">
        <v>1778</v>
      </c>
      <c r="D16" s="6">
        <v>1943</v>
      </c>
      <c r="E16" s="6">
        <v>165</v>
      </c>
      <c r="F16" s="7">
        <v>0.09</v>
      </c>
      <c r="G16" s="6">
        <v>89</v>
      </c>
      <c r="H16" s="8">
        <v>40</v>
      </c>
      <c r="I16" s="4" t="s">
        <v>49</v>
      </c>
    </row>
    <row r="17" spans="1:9" ht="12.75">
      <c r="A17" s="4" t="s">
        <v>25</v>
      </c>
      <c r="B17" s="5">
        <v>25</v>
      </c>
      <c r="C17" s="6">
        <v>121</v>
      </c>
      <c r="D17" s="6">
        <v>129</v>
      </c>
      <c r="E17" s="6">
        <v>8</v>
      </c>
      <c r="F17" s="7">
        <v>0.07</v>
      </c>
      <c r="G17" s="6">
        <v>5</v>
      </c>
      <c r="H17" s="8">
        <v>25.83</v>
      </c>
      <c r="I17" s="4" t="s">
        <v>49</v>
      </c>
    </row>
    <row r="18" spans="1:9" ht="12.75">
      <c r="A18" s="4" t="s">
        <v>26</v>
      </c>
      <c r="B18" s="5">
        <v>8</v>
      </c>
      <c r="C18" s="6">
        <v>281</v>
      </c>
      <c r="D18" s="6">
        <v>358</v>
      </c>
      <c r="E18" s="6">
        <v>77</v>
      </c>
      <c r="F18" s="7">
        <v>0.27</v>
      </c>
      <c r="G18" s="6">
        <v>25</v>
      </c>
      <c r="H18" s="8">
        <v>27.04</v>
      </c>
      <c r="I18" s="4" t="s">
        <v>49</v>
      </c>
    </row>
    <row r="19" spans="1:9" ht="12.75">
      <c r="A19" s="4" t="s">
        <v>27</v>
      </c>
      <c r="B19" s="5">
        <v>13</v>
      </c>
      <c r="C19" s="6">
        <v>394</v>
      </c>
      <c r="D19" s="6">
        <v>411</v>
      </c>
      <c r="E19" s="6">
        <v>17</v>
      </c>
      <c r="F19" s="7">
        <v>0.04</v>
      </c>
      <c r="G19" s="6">
        <v>16</v>
      </c>
      <c r="H19" s="8">
        <v>24.8</v>
      </c>
      <c r="I19" s="4" t="s">
        <v>49</v>
      </c>
    </row>
    <row r="20" spans="1:9" ht="12.75">
      <c r="A20" s="4" t="s">
        <v>28</v>
      </c>
      <c r="B20" s="5">
        <v>16</v>
      </c>
      <c r="C20" s="6">
        <v>250</v>
      </c>
      <c r="D20" s="6">
        <v>245</v>
      </c>
      <c r="E20" s="6">
        <v>-5</v>
      </c>
      <c r="F20" s="7">
        <v>-0.02</v>
      </c>
      <c r="G20" s="6">
        <v>11</v>
      </c>
      <c r="H20" s="8">
        <v>23.59</v>
      </c>
      <c r="I20" s="4" t="s">
        <v>49</v>
      </c>
    </row>
    <row r="21" spans="1:9" ht="12.75">
      <c r="A21" s="4" t="s">
        <v>29</v>
      </c>
      <c r="B21" s="5">
        <v>33</v>
      </c>
      <c r="C21" s="6">
        <v>160</v>
      </c>
      <c r="D21" s="6">
        <v>132</v>
      </c>
      <c r="E21" s="6">
        <v>-28</v>
      </c>
      <c r="F21" s="7">
        <v>-0.18</v>
      </c>
      <c r="G21" s="6">
        <v>4</v>
      </c>
      <c r="H21" s="8">
        <v>19.9</v>
      </c>
      <c r="I21" s="4" t="s">
        <v>49</v>
      </c>
    </row>
    <row r="22" spans="1:9" ht="12.75">
      <c r="A22" s="4" t="s">
        <v>30</v>
      </c>
      <c r="B22" s="9"/>
      <c r="C22" s="6">
        <f>SUM(C3:C21)</f>
        <v>11224</v>
      </c>
      <c r="D22" s="6">
        <f>SUM(D3:D21)</f>
        <v>12403</v>
      </c>
      <c r="E22" s="6">
        <f>SUM(E3:E21)</f>
        <v>1179</v>
      </c>
      <c r="F22" s="7">
        <f>D22/C22-1</f>
        <v>0.10504276550249458</v>
      </c>
      <c r="G22" s="6">
        <f>SUM(G3:G21)</f>
        <v>615</v>
      </c>
      <c r="H22" s="10">
        <f>(H3*D3+H4*D4+H5*D5+H6*D6+H7*D7+H8*D8+H9*D9+H10*D10+H11*D11+H12*D12+H13*D13+H14*D14+H15*D15+H16*D16+H17*D17+H18*D18+H19*D19+H20*D20+H21*D21)/D22</f>
        <v>29.904673062968634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9" customWidth="1"/>
    <col min="2" max="8" width="9.7109375" style="9" customWidth="1"/>
    <col min="9" max="9" width="28.7109375" style="9" customWidth="1"/>
    <col min="10" max="16384" width="9.140625" style="9" customWidth="1"/>
  </cols>
  <sheetData>
    <row r="1" spans="1:9" ht="17.25" customHeight="1">
      <c r="A1" s="12" t="s">
        <v>54</v>
      </c>
      <c r="B1" s="12"/>
      <c r="C1" s="12"/>
      <c r="D1" s="12"/>
      <c r="E1" s="12"/>
      <c r="F1" s="12"/>
      <c r="G1" s="12"/>
      <c r="H1" s="12"/>
      <c r="I1" s="12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s="14" customFormat="1" ht="12.75">
      <c r="A3" s="4" t="s">
        <v>10</v>
      </c>
      <c r="B3" s="13">
        <v>17</v>
      </c>
      <c r="C3" s="6">
        <v>990</v>
      </c>
      <c r="D3" s="6">
        <v>1240</v>
      </c>
      <c r="E3" s="6">
        <v>250</v>
      </c>
      <c r="F3" s="7">
        <v>0.25</v>
      </c>
      <c r="G3" s="6">
        <v>70</v>
      </c>
      <c r="H3" s="8">
        <v>30.81</v>
      </c>
      <c r="I3" s="4" t="s">
        <v>55</v>
      </c>
    </row>
    <row r="4" spans="1:9" ht="12.75">
      <c r="A4" s="4" t="s">
        <v>12</v>
      </c>
      <c r="B4" s="5">
        <v>25</v>
      </c>
      <c r="C4" s="6">
        <v>420</v>
      </c>
      <c r="D4" s="6">
        <v>472</v>
      </c>
      <c r="E4" s="6">
        <v>52</v>
      </c>
      <c r="F4" s="7">
        <v>0.12</v>
      </c>
      <c r="G4" s="6">
        <v>19</v>
      </c>
      <c r="H4" s="8">
        <v>28.86</v>
      </c>
      <c r="I4" s="4" t="s">
        <v>55</v>
      </c>
    </row>
    <row r="5" spans="1:9" ht="12.75">
      <c r="A5" s="4" t="s">
        <v>13</v>
      </c>
      <c r="B5" s="5">
        <v>31</v>
      </c>
      <c r="C5" s="6">
        <v>83</v>
      </c>
      <c r="D5" s="6">
        <v>87</v>
      </c>
      <c r="E5" s="6">
        <v>4</v>
      </c>
      <c r="F5" s="7">
        <v>0.05</v>
      </c>
      <c r="G5" s="6">
        <v>3</v>
      </c>
      <c r="H5" s="8">
        <v>19.7</v>
      </c>
      <c r="I5" s="4" t="s">
        <v>55</v>
      </c>
    </row>
    <row r="6" spans="1:9" ht="12.75">
      <c r="A6" s="4" t="s">
        <v>14</v>
      </c>
      <c r="B6" s="5">
        <v>16</v>
      </c>
      <c r="C6" s="6">
        <v>712</v>
      </c>
      <c r="D6" s="6">
        <v>787</v>
      </c>
      <c r="E6" s="6">
        <v>75</v>
      </c>
      <c r="F6" s="7">
        <v>0.11</v>
      </c>
      <c r="G6" s="6">
        <v>28</v>
      </c>
      <c r="H6" s="8">
        <v>17.98</v>
      </c>
      <c r="I6" s="4" t="s">
        <v>55</v>
      </c>
    </row>
    <row r="7" spans="1:9" ht="12.75">
      <c r="A7" s="4" t="s">
        <v>15</v>
      </c>
      <c r="B7" s="5">
        <v>44</v>
      </c>
      <c r="C7" s="6">
        <v>199</v>
      </c>
      <c r="D7" s="6">
        <v>229</v>
      </c>
      <c r="E7" s="6">
        <v>30</v>
      </c>
      <c r="F7" s="7">
        <v>0.15</v>
      </c>
      <c r="G7" s="6">
        <v>10</v>
      </c>
      <c r="H7" s="8">
        <v>26.66</v>
      </c>
      <c r="I7" s="4" t="s">
        <v>55</v>
      </c>
    </row>
    <row r="8" spans="1:9" ht="12.75">
      <c r="A8" s="4" t="s">
        <v>16</v>
      </c>
      <c r="B8" s="5">
        <v>20</v>
      </c>
      <c r="C8" s="6">
        <v>80</v>
      </c>
      <c r="D8" s="6">
        <v>111</v>
      </c>
      <c r="E8" s="6">
        <v>31</v>
      </c>
      <c r="F8" s="7">
        <v>0.39</v>
      </c>
      <c r="G8" s="6">
        <v>8</v>
      </c>
      <c r="H8" s="8">
        <v>22.83</v>
      </c>
      <c r="I8" s="4" t="s">
        <v>55</v>
      </c>
    </row>
    <row r="9" spans="1:9" ht="12.75">
      <c r="A9" s="4" t="s">
        <v>17</v>
      </c>
      <c r="B9" s="5">
        <v>21</v>
      </c>
      <c r="C9" s="6">
        <v>66</v>
      </c>
      <c r="D9" s="6">
        <v>80</v>
      </c>
      <c r="E9" s="6">
        <v>14</v>
      </c>
      <c r="F9" s="7">
        <v>0.21</v>
      </c>
      <c r="G9" s="6">
        <v>4</v>
      </c>
      <c r="H9" s="8">
        <v>17.28</v>
      </c>
      <c r="I9" s="4" t="s">
        <v>55</v>
      </c>
    </row>
    <row r="10" spans="1:9" ht="12.75">
      <c r="A10" s="4" t="s">
        <v>18</v>
      </c>
      <c r="B10" s="5">
        <v>30</v>
      </c>
      <c r="C10" s="6">
        <v>25</v>
      </c>
      <c r="D10" s="6">
        <v>36</v>
      </c>
      <c r="E10" s="6">
        <v>11</v>
      </c>
      <c r="F10" s="7">
        <v>0.44</v>
      </c>
      <c r="G10" s="6">
        <v>3</v>
      </c>
      <c r="H10" s="8">
        <v>19.76</v>
      </c>
      <c r="I10" s="4" t="s">
        <v>55</v>
      </c>
    </row>
    <row r="11" spans="1:9" ht="12.75">
      <c r="A11" s="4" t="s">
        <v>19</v>
      </c>
      <c r="B11" s="5">
        <v>18</v>
      </c>
      <c r="C11" s="6">
        <v>307</v>
      </c>
      <c r="D11" s="6">
        <v>341</v>
      </c>
      <c r="E11" s="6">
        <v>34</v>
      </c>
      <c r="F11" s="7">
        <v>0.11</v>
      </c>
      <c r="G11" s="6">
        <v>13</v>
      </c>
      <c r="H11" s="8">
        <v>21.08</v>
      </c>
      <c r="I11" s="4" t="s">
        <v>55</v>
      </c>
    </row>
    <row r="12" spans="1:9" ht="12.75">
      <c r="A12" s="4" t="s">
        <v>20</v>
      </c>
      <c r="B12" s="5">
        <v>27</v>
      </c>
      <c r="C12" s="6">
        <v>948</v>
      </c>
      <c r="D12" s="6">
        <v>1014</v>
      </c>
      <c r="E12" s="6">
        <v>66</v>
      </c>
      <c r="F12" s="7">
        <v>0.07</v>
      </c>
      <c r="G12" s="6">
        <v>35</v>
      </c>
      <c r="H12" s="8">
        <v>22.71</v>
      </c>
      <c r="I12" s="4" t="s">
        <v>55</v>
      </c>
    </row>
    <row r="13" spans="1:9" ht="12.75">
      <c r="A13" s="4" t="s">
        <v>21</v>
      </c>
      <c r="B13" s="5">
        <v>48</v>
      </c>
      <c r="C13" s="6">
        <v>219</v>
      </c>
      <c r="D13" s="6">
        <v>265</v>
      </c>
      <c r="E13" s="6">
        <v>46</v>
      </c>
      <c r="F13" s="7">
        <v>0.21</v>
      </c>
      <c r="G13" s="6">
        <v>14</v>
      </c>
      <c r="H13" s="8">
        <v>25.52</v>
      </c>
      <c r="I13" s="4" t="s">
        <v>55</v>
      </c>
    </row>
    <row r="14" spans="1:9" ht="12.75">
      <c r="A14" s="4" t="s">
        <v>22</v>
      </c>
      <c r="B14" s="5">
        <v>24</v>
      </c>
      <c r="C14" s="6">
        <v>282</v>
      </c>
      <c r="D14" s="6">
        <v>290</v>
      </c>
      <c r="E14" s="6">
        <v>8</v>
      </c>
      <c r="F14" s="7">
        <v>0.03</v>
      </c>
      <c r="G14" s="6">
        <v>9</v>
      </c>
      <c r="H14" s="8">
        <v>27.86</v>
      </c>
      <c r="I14" s="4" t="s">
        <v>55</v>
      </c>
    </row>
    <row r="15" spans="1:9" ht="12.75">
      <c r="A15" s="4" t="s">
        <v>23</v>
      </c>
      <c r="B15" s="5">
        <v>15</v>
      </c>
      <c r="C15" s="6">
        <v>408</v>
      </c>
      <c r="D15" s="6">
        <v>635</v>
      </c>
      <c r="E15" s="6">
        <v>227</v>
      </c>
      <c r="F15" s="7">
        <v>0.56</v>
      </c>
      <c r="G15" s="6">
        <v>55</v>
      </c>
      <c r="H15" s="8">
        <v>25.93</v>
      </c>
      <c r="I15" s="4" t="s">
        <v>55</v>
      </c>
    </row>
    <row r="16" spans="1:9" ht="12.75">
      <c r="A16" s="4" t="s">
        <v>24</v>
      </c>
      <c r="B16" s="5">
        <v>38</v>
      </c>
      <c r="C16" s="6">
        <v>1212</v>
      </c>
      <c r="D16" s="6">
        <v>1387</v>
      </c>
      <c r="E16" s="6">
        <v>175</v>
      </c>
      <c r="F16" s="7">
        <v>0.14</v>
      </c>
      <c r="G16" s="6">
        <v>59</v>
      </c>
      <c r="H16" s="8">
        <v>28.32</v>
      </c>
      <c r="I16" s="4" t="s">
        <v>55</v>
      </c>
    </row>
    <row r="17" spans="1:9" ht="12.75">
      <c r="A17" s="4" t="s">
        <v>25</v>
      </c>
      <c r="B17" s="5">
        <v>15</v>
      </c>
      <c r="C17" s="6">
        <v>172</v>
      </c>
      <c r="D17" s="6">
        <v>191</v>
      </c>
      <c r="E17" s="6">
        <v>19</v>
      </c>
      <c r="F17" s="7">
        <v>0.11</v>
      </c>
      <c r="G17" s="6">
        <v>7</v>
      </c>
      <c r="H17" s="8">
        <v>20.16</v>
      </c>
      <c r="I17" s="4" t="s">
        <v>55</v>
      </c>
    </row>
    <row r="18" spans="1:9" ht="12.75">
      <c r="A18" s="4" t="s">
        <v>26</v>
      </c>
      <c r="B18" s="5">
        <v>12</v>
      </c>
      <c r="C18" s="6">
        <v>305</v>
      </c>
      <c r="D18" s="6">
        <v>368</v>
      </c>
      <c r="E18" s="6">
        <v>63</v>
      </c>
      <c r="F18" s="7">
        <v>0.21</v>
      </c>
      <c r="G18" s="6">
        <v>19</v>
      </c>
      <c r="H18" s="8">
        <v>23.47</v>
      </c>
      <c r="I18" s="4" t="s">
        <v>55</v>
      </c>
    </row>
    <row r="19" spans="1:9" ht="12.75">
      <c r="A19" s="4" t="s">
        <v>27</v>
      </c>
      <c r="B19" s="5">
        <v>10</v>
      </c>
      <c r="C19" s="6">
        <v>425</v>
      </c>
      <c r="D19" s="6">
        <v>475</v>
      </c>
      <c r="E19" s="6">
        <v>50</v>
      </c>
      <c r="F19" s="7">
        <v>0.12</v>
      </c>
      <c r="G19" s="6">
        <v>18</v>
      </c>
      <c r="H19" s="8">
        <v>23.44</v>
      </c>
      <c r="I19" s="4" t="s">
        <v>55</v>
      </c>
    </row>
    <row r="20" spans="1:9" ht="12.75">
      <c r="A20" s="4" t="s">
        <v>28</v>
      </c>
      <c r="B20" s="5">
        <v>10</v>
      </c>
      <c r="C20" s="6">
        <v>334</v>
      </c>
      <c r="D20" s="6">
        <v>348</v>
      </c>
      <c r="E20" s="6">
        <v>14</v>
      </c>
      <c r="F20" s="7">
        <v>0.04</v>
      </c>
      <c r="G20" s="6">
        <v>16</v>
      </c>
      <c r="H20" s="8">
        <v>19.36</v>
      </c>
      <c r="I20" s="4" t="s">
        <v>55</v>
      </c>
    </row>
    <row r="21" spans="1:9" ht="12.75">
      <c r="A21" s="4" t="s">
        <v>29</v>
      </c>
      <c r="B21" s="5">
        <v>46</v>
      </c>
      <c r="C21" s="6">
        <v>111</v>
      </c>
      <c r="D21" s="6">
        <v>92</v>
      </c>
      <c r="E21" s="6">
        <v>-19</v>
      </c>
      <c r="F21" s="7">
        <v>-0.17</v>
      </c>
      <c r="G21" s="6">
        <v>3</v>
      </c>
      <c r="H21" s="8">
        <v>19.7</v>
      </c>
      <c r="I21" s="4" t="s">
        <v>55</v>
      </c>
    </row>
    <row r="22" spans="1:9" ht="12.75">
      <c r="A22" s="4" t="s">
        <v>30</v>
      </c>
      <c r="C22" s="6">
        <f>SUM(C3:C21)</f>
        <v>7298</v>
      </c>
      <c r="D22" s="6">
        <f>SUM(D3:D21)</f>
        <v>8448</v>
      </c>
      <c r="E22" s="6">
        <f>SUM(E3:E21)</f>
        <v>1150</v>
      </c>
      <c r="F22" s="7">
        <f>D22/C22-1</f>
        <v>0.15757741847081386</v>
      </c>
      <c r="G22" s="6">
        <f>SUM(G3:G21)</f>
        <v>393</v>
      </c>
      <c r="H22" s="10">
        <f>(H3*D3+H4*D4+H5*D5+H6*D6+H7*D7+H8*D8+H9*D9+H10*D10+H11*D11+H12*D12+H13*D13+H14*D14+H15*D15+H16*D16+H17*D17+H18*D18+H19*D19+H20*D20+H21*D21)/D22</f>
        <v>25.0234990530303</v>
      </c>
      <c r="I22" t="s">
        <v>31</v>
      </c>
    </row>
    <row r="23" ht="12.75">
      <c r="A23" s="15"/>
    </row>
    <row r="26" ht="12.75">
      <c r="F26" s="4"/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16.00390625" style="0" customWidth="1"/>
    <col min="10" max="16384" width="11.57421875" style="0" customWidth="1"/>
  </cols>
  <sheetData>
    <row r="1" spans="1:9" ht="17.25">
      <c r="A1" s="1" t="s">
        <v>32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34</v>
      </c>
      <c r="C3" s="6">
        <v>1338</v>
      </c>
      <c r="D3" s="6">
        <v>1491</v>
      </c>
      <c r="E3" s="6">
        <v>153</v>
      </c>
      <c r="F3" s="7">
        <v>0.11</v>
      </c>
      <c r="G3" s="6">
        <v>40</v>
      </c>
      <c r="H3" s="8">
        <v>51.91</v>
      </c>
      <c r="I3" s="4" t="s">
        <v>33</v>
      </c>
    </row>
    <row r="4" spans="1:9" ht="12.75">
      <c r="A4" s="4" t="s">
        <v>12</v>
      </c>
      <c r="B4" s="5">
        <v>37</v>
      </c>
      <c r="C4" s="6">
        <v>845</v>
      </c>
      <c r="D4" s="6">
        <v>851</v>
      </c>
      <c r="E4" s="6">
        <v>6</v>
      </c>
      <c r="F4" s="7">
        <v>0.01</v>
      </c>
      <c r="G4" s="6">
        <v>10</v>
      </c>
      <c r="H4" s="8">
        <v>50.11</v>
      </c>
      <c r="I4" s="4" t="s">
        <v>33</v>
      </c>
    </row>
    <row r="5" spans="1:9" ht="12.75">
      <c r="A5" s="4" t="s">
        <v>13</v>
      </c>
      <c r="B5" s="5">
        <v>32</v>
      </c>
      <c r="C5" s="6">
        <v>128</v>
      </c>
      <c r="D5" s="6">
        <v>117</v>
      </c>
      <c r="E5" s="6">
        <v>-11</v>
      </c>
      <c r="F5" s="7">
        <v>-0.09</v>
      </c>
      <c r="G5" s="6">
        <v>2</v>
      </c>
      <c r="H5" s="8">
        <v>45.37</v>
      </c>
      <c r="I5" s="4" t="s">
        <v>33</v>
      </c>
    </row>
    <row r="6" spans="1:9" ht="12.75">
      <c r="A6" s="4" t="s">
        <v>14</v>
      </c>
      <c r="B6" s="5">
        <v>35</v>
      </c>
      <c r="C6" s="6">
        <v>353</v>
      </c>
      <c r="D6" s="6">
        <v>367</v>
      </c>
      <c r="E6" s="6">
        <v>14</v>
      </c>
      <c r="F6" s="7">
        <v>0.04</v>
      </c>
      <c r="G6" s="6">
        <v>8</v>
      </c>
      <c r="H6" s="8">
        <v>44.1</v>
      </c>
      <c r="I6" s="4" t="s">
        <v>33</v>
      </c>
    </row>
    <row r="7" spans="1:9" ht="12.75">
      <c r="A7" s="4" t="s">
        <v>15</v>
      </c>
      <c r="B7" s="5">
        <v>30</v>
      </c>
      <c r="C7" s="6">
        <v>443</v>
      </c>
      <c r="D7" s="6">
        <v>531</v>
      </c>
      <c r="E7" s="6">
        <v>88</v>
      </c>
      <c r="F7" s="7">
        <v>0.2</v>
      </c>
      <c r="G7" s="6">
        <v>21</v>
      </c>
      <c r="H7" s="8">
        <v>44.79</v>
      </c>
      <c r="I7" s="4" t="s">
        <v>33</v>
      </c>
    </row>
    <row r="8" spans="1:9" ht="12.75">
      <c r="A8" s="4" t="s">
        <v>16</v>
      </c>
      <c r="B8" s="5">
        <v>37</v>
      </c>
      <c r="C8" s="6">
        <v>208</v>
      </c>
      <c r="D8" s="6">
        <v>199</v>
      </c>
      <c r="E8" s="6">
        <v>-9</v>
      </c>
      <c r="F8" s="7">
        <v>-0.04</v>
      </c>
      <c r="G8" s="6">
        <v>3</v>
      </c>
      <c r="H8" s="8">
        <v>48.02</v>
      </c>
      <c r="I8" s="4" t="s">
        <v>33</v>
      </c>
    </row>
    <row r="9" spans="1:9" ht="12.75">
      <c r="A9" s="4" t="s">
        <v>17</v>
      </c>
      <c r="B9" s="5">
        <v>28</v>
      </c>
      <c r="C9" s="6">
        <v>50</v>
      </c>
      <c r="D9" s="6">
        <v>59</v>
      </c>
      <c r="E9" s="6">
        <v>9</v>
      </c>
      <c r="F9" s="7">
        <v>0.18</v>
      </c>
      <c r="G9" s="6">
        <v>2</v>
      </c>
      <c r="H9" s="8">
        <v>43.69</v>
      </c>
      <c r="I9" s="4" t="s">
        <v>33</v>
      </c>
    </row>
    <row r="10" spans="1:9" ht="12.75">
      <c r="A10" s="4" t="s">
        <v>18</v>
      </c>
      <c r="B10" s="5">
        <v>28</v>
      </c>
      <c r="C10" s="6">
        <v>81</v>
      </c>
      <c r="D10" s="6">
        <v>90</v>
      </c>
      <c r="E10" s="6">
        <v>9</v>
      </c>
      <c r="F10" s="7">
        <v>0.11</v>
      </c>
      <c r="G10" s="6">
        <v>3</v>
      </c>
      <c r="H10" s="8">
        <v>48.79</v>
      </c>
      <c r="I10" s="4" t="s">
        <v>33</v>
      </c>
    </row>
    <row r="11" spans="1:9" ht="12.75">
      <c r="A11" s="4" t="s">
        <v>19</v>
      </c>
      <c r="B11" s="5">
        <v>51</v>
      </c>
      <c r="C11" s="6">
        <v>336</v>
      </c>
      <c r="D11" s="6">
        <v>296</v>
      </c>
      <c r="E11" s="6">
        <v>-40</v>
      </c>
      <c r="F11" s="7">
        <v>-0.12</v>
      </c>
      <c r="G11" s="6">
        <v>2</v>
      </c>
      <c r="H11" s="8">
        <v>48.76</v>
      </c>
      <c r="I11" s="4" t="s">
        <v>33</v>
      </c>
    </row>
    <row r="12" spans="1:9" ht="12.75">
      <c r="A12" s="4" t="s">
        <v>20</v>
      </c>
      <c r="B12" s="5">
        <v>52</v>
      </c>
      <c r="C12" s="6">
        <v>1035</v>
      </c>
      <c r="D12" s="6">
        <v>972</v>
      </c>
      <c r="E12" s="6">
        <v>-63</v>
      </c>
      <c r="F12" s="7">
        <v>-0.06</v>
      </c>
      <c r="G12" s="6">
        <v>11</v>
      </c>
      <c r="H12" s="8">
        <v>51.98</v>
      </c>
      <c r="I12" s="4" t="s">
        <v>33</v>
      </c>
    </row>
    <row r="13" spans="1:9" ht="12.75">
      <c r="A13" s="4" t="s">
        <v>21</v>
      </c>
      <c r="B13" s="5">
        <v>28</v>
      </c>
      <c r="C13" s="6">
        <v>822</v>
      </c>
      <c r="D13" s="6">
        <v>952</v>
      </c>
      <c r="E13" s="6">
        <v>130</v>
      </c>
      <c r="F13" s="7">
        <v>0.16</v>
      </c>
      <c r="G13" s="6">
        <v>32</v>
      </c>
      <c r="H13" s="8">
        <v>58.49</v>
      </c>
      <c r="I13" s="4" t="s">
        <v>33</v>
      </c>
    </row>
    <row r="14" spans="1:9" ht="12.75">
      <c r="A14" s="4" t="s">
        <v>22</v>
      </c>
      <c r="B14" s="5">
        <v>43</v>
      </c>
      <c r="C14" s="6">
        <v>332</v>
      </c>
      <c r="D14" s="6">
        <v>279</v>
      </c>
      <c r="E14" s="6">
        <v>-53</v>
      </c>
      <c r="F14" s="7">
        <v>-0.16</v>
      </c>
      <c r="G14" s="6">
        <v>2</v>
      </c>
      <c r="H14" s="8">
        <v>41.96</v>
      </c>
      <c r="I14" s="4" t="s">
        <v>33</v>
      </c>
    </row>
    <row r="15" spans="1:9" ht="12.75">
      <c r="A15" s="4" t="s">
        <v>23</v>
      </c>
      <c r="B15" s="5">
        <v>40</v>
      </c>
      <c r="C15" s="6">
        <v>592</v>
      </c>
      <c r="D15" s="6">
        <v>641</v>
      </c>
      <c r="E15" s="6">
        <v>49</v>
      </c>
      <c r="F15" s="7">
        <v>0.08</v>
      </c>
      <c r="G15" s="6">
        <v>14</v>
      </c>
      <c r="H15" s="8">
        <v>50.2</v>
      </c>
      <c r="I15" s="4" t="s">
        <v>33</v>
      </c>
    </row>
    <row r="16" spans="1:9" ht="12.75">
      <c r="A16" s="4" t="s">
        <v>24</v>
      </c>
      <c r="B16" s="5">
        <v>44</v>
      </c>
      <c r="C16" s="6">
        <v>1398</v>
      </c>
      <c r="D16" s="6">
        <v>1542</v>
      </c>
      <c r="E16" s="6">
        <v>144</v>
      </c>
      <c r="F16" s="7">
        <v>0.1</v>
      </c>
      <c r="G16" s="6">
        <v>39</v>
      </c>
      <c r="H16" s="8">
        <v>48.86</v>
      </c>
      <c r="I16" s="4" t="s">
        <v>33</v>
      </c>
    </row>
    <row r="17" spans="1:9" ht="12.75">
      <c r="A17" s="4" t="s">
        <v>25</v>
      </c>
      <c r="B17" s="5">
        <v>47</v>
      </c>
      <c r="C17" s="6">
        <v>100</v>
      </c>
      <c r="D17" s="6">
        <v>97</v>
      </c>
      <c r="E17" s="6">
        <v>-3</v>
      </c>
      <c r="F17" s="7">
        <v>-0.03</v>
      </c>
      <c r="G17" s="6">
        <v>1</v>
      </c>
      <c r="H17" s="8">
        <v>45.38</v>
      </c>
      <c r="I17" s="4" t="s">
        <v>33</v>
      </c>
    </row>
    <row r="18" spans="1:9" ht="12.75">
      <c r="A18" s="4" t="s">
        <v>26</v>
      </c>
      <c r="B18" s="5">
        <v>18</v>
      </c>
      <c r="C18" s="6">
        <v>261</v>
      </c>
      <c r="D18" s="6">
        <v>312</v>
      </c>
      <c r="E18" s="6">
        <v>51</v>
      </c>
      <c r="F18" s="7">
        <v>0.2</v>
      </c>
      <c r="G18" s="6">
        <v>12</v>
      </c>
      <c r="H18" s="8">
        <v>45.71</v>
      </c>
      <c r="I18" s="4" t="s">
        <v>33</v>
      </c>
    </row>
    <row r="19" spans="1:9" ht="12.75">
      <c r="A19" s="4" t="s">
        <v>27</v>
      </c>
      <c r="B19" s="5">
        <v>49</v>
      </c>
      <c r="C19" s="6">
        <v>270</v>
      </c>
      <c r="D19" s="6">
        <v>247</v>
      </c>
      <c r="E19" s="6">
        <v>-23</v>
      </c>
      <c r="F19" s="7">
        <v>-0.09</v>
      </c>
      <c r="G19" s="6">
        <v>2</v>
      </c>
      <c r="H19" s="8">
        <v>50.95</v>
      </c>
      <c r="I19" s="4" t="s">
        <v>33</v>
      </c>
    </row>
    <row r="20" spans="1:9" ht="12.75">
      <c r="A20" s="4" t="s">
        <v>28</v>
      </c>
      <c r="B20" s="5">
        <v>45</v>
      </c>
      <c r="C20" s="6">
        <v>130</v>
      </c>
      <c r="D20" s="6">
        <v>109</v>
      </c>
      <c r="E20" s="6">
        <v>-21</v>
      </c>
      <c r="F20" s="7">
        <v>-0.16</v>
      </c>
      <c r="G20" s="6">
        <v>1</v>
      </c>
      <c r="H20" s="8">
        <v>38.46</v>
      </c>
      <c r="I20" s="4" t="s">
        <v>33</v>
      </c>
    </row>
    <row r="21" spans="1:9" ht="12.75">
      <c r="A21" s="4" t="s">
        <v>29</v>
      </c>
      <c r="B21" s="5">
        <v>38</v>
      </c>
      <c r="C21" s="6">
        <v>137</v>
      </c>
      <c r="D21" s="6">
        <v>129</v>
      </c>
      <c r="E21" s="6">
        <v>-8</v>
      </c>
      <c r="F21" s="7">
        <v>-0.06</v>
      </c>
      <c r="G21" s="6">
        <v>3</v>
      </c>
      <c r="H21" s="8">
        <v>47.84</v>
      </c>
      <c r="I21" s="4" t="s">
        <v>33</v>
      </c>
    </row>
    <row r="22" spans="1:9" ht="12.75">
      <c r="A22" s="4" t="s">
        <v>30</v>
      </c>
      <c r="B22" s="9"/>
      <c r="C22" s="6">
        <f>SUM(C3:C21)</f>
        <v>8859</v>
      </c>
      <c r="D22" s="6">
        <f>SUM(D3:D21)</f>
        <v>9281</v>
      </c>
      <c r="E22" s="6">
        <f>SUM(E3:E21)</f>
        <v>422</v>
      </c>
      <c r="F22" s="7">
        <f>D22/C22-1</f>
        <v>0.04763517327012079</v>
      </c>
      <c r="G22" s="6">
        <f>SUM(G3:G21)</f>
        <v>208</v>
      </c>
      <c r="H22" s="10">
        <f>(H3*D3+H4*D4+H5*D5+H6*D6+H7*D7+H8*D8+H9*D9+H10*D10+H11*D11+H12*D12+H13*D13+H14*D14+H15*D15+H16*D16+H17*D17+H18*D18+H19*D19+H20*D20+H21*D21)/D22</f>
        <v>49.92149337355889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33.7109375" style="0" customWidth="1"/>
    <col min="10" max="16384" width="11.57421875" style="0" customWidth="1"/>
  </cols>
  <sheetData>
    <row r="1" spans="1:9" ht="17.25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22</v>
      </c>
      <c r="C3" s="6">
        <v>1750</v>
      </c>
      <c r="D3" s="6">
        <v>1835</v>
      </c>
      <c r="E3" s="6">
        <v>85</v>
      </c>
      <c r="F3" s="7">
        <v>0.05</v>
      </c>
      <c r="G3" s="6">
        <v>60</v>
      </c>
      <c r="H3" s="8">
        <v>59.55</v>
      </c>
      <c r="I3" s="4" t="s">
        <v>35</v>
      </c>
    </row>
    <row r="4" spans="1:9" ht="12.75">
      <c r="A4" s="4" t="s">
        <v>12</v>
      </c>
      <c r="B4" s="5">
        <v>26</v>
      </c>
      <c r="C4" s="6">
        <v>743</v>
      </c>
      <c r="D4" s="6">
        <v>746</v>
      </c>
      <c r="E4" s="6">
        <v>3</v>
      </c>
      <c r="F4" s="7">
        <v>0</v>
      </c>
      <c r="G4" s="6">
        <v>18</v>
      </c>
      <c r="H4" s="8">
        <v>62.25</v>
      </c>
      <c r="I4" s="4" t="s">
        <v>35</v>
      </c>
    </row>
    <row r="5" spans="1:9" ht="12.75">
      <c r="A5" s="4" t="s">
        <v>13</v>
      </c>
      <c r="B5" s="5">
        <v>18</v>
      </c>
      <c r="C5" s="6">
        <v>95</v>
      </c>
      <c r="D5" s="6">
        <v>105</v>
      </c>
      <c r="E5" s="6">
        <v>10</v>
      </c>
      <c r="F5" s="7">
        <v>0.11</v>
      </c>
      <c r="G5" s="6">
        <v>4</v>
      </c>
      <c r="H5" s="8">
        <v>42.35</v>
      </c>
      <c r="I5" s="4" t="s">
        <v>35</v>
      </c>
    </row>
    <row r="6" spans="1:9" ht="12.75">
      <c r="A6" s="4" t="s">
        <v>14</v>
      </c>
      <c r="B6" s="5">
        <v>26</v>
      </c>
      <c r="C6" s="6">
        <v>495</v>
      </c>
      <c r="D6" s="6">
        <v>507</v>
      </c>
      <c r="E6" s="6">
        <v>12</v>
      </c>
      <c r="F6" s="7">
        <v>0.02</v>
      </c>
      <c r="G6" s="6">
        <v>14</v>
      </c>
      <c r="H6" s="8">
        <v>44.6</v>
      </c>
      <c r="I6" s="4" t="s">
        <v>35</v>
      </c>
    </row>
    <row r="7" spans="1:9" ht="12.75">
      <c r="A7" s="4" t="s">
        <v>15</v>
      </c>
      <c r="B7" s="5">
        <v>34</v>
      </c>
      <c r="C7" s="6">
        <v>389</v>
      </c>
      <c r="D7" s="6">
        <v>429</v>
      </c>
      <c r="E7" s="6">
        <v>40</v>
      </c>
      <c r="F7" s="7">
        <v>0.1</v>
      </c>
      <c r="G7" s="6">
        <v>17</v>
      </c>
      <c r="H7" s="8">
        <v>51.14</v>
      </c>
      <c r="I7" s="4" t="s">
        <v>35</v>
      </c>
    </row>
    <row r="8" spans="1:9" ht="12.75">
      <c r="A8" s="4" t="s">
        <v>16</v>
      </c>
      <c r="B8" s="5">
        <v>17</v>
      </c>
      <c r="C8" s="6">
        <v>371</v>
      </c>
      <c r="D8" s="6">
        <v>378</v>
      </c>
      <c r="E8" s="6">
        <v>7</v>
      </c>
      <c r="F8" s="7">
        <v>0.02</v>
      </c>
      <c r="G8" s="6">
        <v>10</v>
      </c>
      <c r="H8" s="8">
        <v>54.67</v>
      </c>
      <c r="I8" s="4" t="s">
        <v>35</v>
      </c>
    </row>
    <row r="9" spans="1:9" ht="12.75">
      <c r="A9" s="4" t="s">
        <v>17</v>
      </c>
      <c r="B9" s="5">
        <v>19</v>
      </c>
      <c r="C9" s="6">
        <v>93</v>
      </c>
      <c r="D9" s="6">
        <v>99</v>
      </c>
      <c r="E9" s="6">
        <v>6</v>
      </c>
      <c r="F9" s="7">
        <v>0.06</v>
      </c>
      <c r="G9" s="6">
        <v>4</v>
      </c>
      <c r="H9" s="8">
        <v>44.13</v>
      </c>
      <c r="I9" s="4" t="s">
        <v>35</v>
      </c>
    </row>
    <row r="10" spans="1:9" ht="12.75">
      <c r="A10" s="4" t="s">
        <v>18</v>
      </c>
      <c r="B10" s="5">
        <v>22</v>
      </c>
      <c r="C10" s="6">
        <v>108</v>
      </c>
      <c r="D10" s="6">
        <v>117</v>
      </c>
      <c r="E10" s="6">
        <v>9</v>
      </c>
      <c r="F10" s="7">
        <v>0.08</v>
      </c>
      <c r="G10" s="6">
        <v>4</v>
      </c>
      <c r="H10" s="8">
        <v>48.1</v>
      </c>
      <c r="I10" s="4" t="s">
        <v>35</v>
      </c>
    </row>
    <row r="11" spans="1:9" ht="12.75">
      <c r="A11" s="4" t="s">
        <v>19</v>
      </c>
      <c r="B11" s="5">
        <v>23</v>
      </c>
      <c r="C11" s="6">
        <v>198</v>
      </c>
      <c r="D11" s="6">
        <v>220</v>
      </c>
      <c r="E11" s="6">
        <v>22</v>
      </c>
      <c r="F11" s="7">
        <v>0.11</v>
      </c>
      <c r="G11" s="6">
        <v>9</v>
      </c>
      <c r="H11" s="8">
        <v>44.6</v>
      </c>
      <c r="I11" s="4" t="s">
        <v>35</v>
      </c>
    </row>
    <row r="12" spans="1:9" ht="12.75">
      <c r="A12" s="4" t="s">
        <v>20</v>
      </c>
      <c r="B12" s="5">
        <v>12</v>
      </c>
      <c r="C12" s="6">
        <v>1968</v>
      </c>
      <c r="D12" s="6">
        <v>2013</v>
      </c>
      <c r="E12" s="6">
        <v>45</v>
      </c>
      <c r="F12" s="7">
        <v>0.02</v>
      </c>
      <c r="G12" s="6">
        <v>55</v>
      </c>
      <c r="H12" s="8">
        <v>48.33</v>
      </c>
      <c r="I12" s="4" t="s">
        <v>35</v>
      </c>
    </row>
    <row r="13" spans="1:9" ht="12.75">
      <c r="A13" s="4" t="s">
        <v>21</v>
      </c>
      <c r="B13" s="5">
        <v>15</v>
      </c>
      <c r="C13" s="6">
        <v>2918</v>
      </c>
      <c r="D13" s="6">
        <v>2984</v>
      </c>
      <c r="E13" s="6">
        <v>66</v>
      </c>
      <c r="F13" s="7">
        <v>0.02</v>
      </c>
      <c r="G13" s="6">
        <v>81</v>
      </c>
      <c r="H13" s="8">
        <v>54.93</v>
      </c>
      <c r="I13" s="4" t="s">
        <v>35</v>
      </c>
    </row>
    <row r="14" spans="1:9" ht="12.75">
      <c r="A14" s="4" t="s">
        <v>22</v>
      </c>
      <c r="B14" s="5">
        <v>23</v>
      </c>
      <c r="C14" s="6">
        <v>209</v>
      </c>
      <c r="D14" s="6">
        <v>228</v>
      </c>
      <c r="E14" s="6">
        <v>19</v>
      </c>
      <c r="F14" s="7">
        <v>0.09</v>
      </c>
      <c r="G14" s="6">
        <v>9</v>
      </c>
      <c r="H14" s="8">
        <v>47.2</v>
      </c>
      <c r="I14" s="4" t="s">
        <v>35</v>
      </c>
    </row>
    <row r="15" spans="1:9" ht="12.75">
      <c r="A15" s="4" t="s">
        <v>23</v>
      </c>
      <c r="B15" s="5">
        <v>20</v>
      </c>
      <c r="C15" s="6">
        <v>1270</v>
      </c>
      <c r="D15" s="6">
        <v>1262</v>
      </c>
      <c r="E15" s="6">
        <v>-8</v>
      </c>
      <c r="F15" s="7">
        <v>-0.01</v>
      </c>
      <c r="G15" s="6">
        <v>31</v>
      </c>
      <c r="H15" s="8">
        <v>67.49</v>
      </c>
      <c r="I15" s="4" t="s">
        <v>35</v>
      </c>
    </row>
    <row r="16" spans="1:9" ht="12.75">
      <c r="A16" s="4" t="s">
        <v>24</v>
      </c>
      <c r="B16" s="5">
        <v>29</v>
      </c>
      <c r="C16" s="6">
        <v>2873</v>
      </c>
      <c r="D16" s="6">
        <v>2994</v>
      </c>
      <c r="E16" s="6">
        <v>121</v>
      </c>
      <c r="F16" s="7">
        <v>0.04</v>
      </c>
      <c r="G16" s="6">
        <v>90</v>
      </c>
      <c r="H16" s="8">
        <v>69.3</v>
      </c>
      <c r="I16" s="4" t="s">
        <v>35</v>
      </c>
    </row>
    <row r="17" spans="1:9" ht="12.75">
      <c r="A17" s="4" t="s">
        <v>25</v>
      </c>
      <c r="B17" s="5">
        <v>14</v>
      </c>
      <c r="C17" s="6">
        <v>191</v>
      </c>
      <c r="D17" s="6">
        <v>204</v>
      </c>
      <c r="E17" s="6">
        <v>13</v>
      </c>
      <c r="F17" s="7">
        <v>0.07</v>
      </c>
      <c r="G17" s="6">
        <v>7</v>
      </c>
      <c r="H17" s="8">
        <v>50.68</v>
      </c>
      <c r="I17" s="4" t="s">
        <v>35</v>
      </c>
    </row>
    <row r="18" spans="1:9" ht="12.75">
      <c r="A18" s="4" t="s">
        <v>26</v>
      </c>
      <c r="B18" s="5">
        <v>25</v>
      </c>
      <c r="C18" s="6">
        <v>279</v>
      </c>
      <c r="D18" s="6">
        <v>283</v>
      </c>
      <c r="E18" s="6">
        <v>4</v>
      </c>
      <c r="F18" s="7">
        <v>0.01</v>
      </c>
      <c r="G18" s="6">
        <v>8</v>
      </c>
      <c r="H18" s="8">
        <v>48.74</v>
      </c>
      <c r="I18" s="4" t="s">
        <v>35</v>
      </c>
    </row>
    <row r="19" spans="1:9" ht="12.75">
      <c r="A19" s="4" t="s">
        <v>27</v>
      </c>
      <c r="B19" s="5">
        <v>26</v>
      </c>
      <c r="C19" s="6">
        <v>361</v>
      </c>
      <c r="D19" s="6">
        <v>355</v>
      </c>
      <c r="E19" s="6">
        <v>-6</v>
      </c>
      <c r="F19" s="7">
        <v>-0.02</v>
      </c>
      <c r="G19" s="6">
        <v>8</v>
      </c>
      <c r="H19" s="8">
        <v>55.95</v>
      </c>
      <c r="I19" s="4" t="s">
        <v>35</v>
      </c>
    </row>
    <row r="20" spans="1:9" ht="12.75">
      <c r="A20" s="4" t="s">
        <v>28</v>
      </c>
      <c r="B20" s="5">
        <v>25</v>
      </c>
      <c r="C20" s="6">
        <v>174</v>
      </c>
      <c r="D20" s="6">
        <v>178</v>
      </c>
      <c r="E20" s="6">
        <v>4</v>
      </c>
      <c r="F20" s="7">
        <v>0.02</v>
      </c>
      <c r="G20" s="6">
        <v>5</v>
      </c>
      <c r="H20" s="8">
        <v>42.18</v>
      </c>
      <c r="I20" s="4" t="s">
        <v>35</v>
      </c>
    </row>
    <row r="21" spans="1:9" ht="12.75">
      <c r="A21" s="4" t="s">
        <v>29</v>
      </c>
      <c r="B21" s="5">
        <v>21</v>
      </c>
      <c r="C21" s="6">
        <v>210</v>
      </c>
      <c r="D21" s="6">
        <v>214</v>
      </c>
      <c r="E21" s="6">
        <v>4</v>
      </c>
      <c r="F21" s="7">
        <v>0.02</v>
      </c>
      <c r="G21" s="6">
        <v>6</v>
      </c>
      <c r="H21" s="8">
        <v>42.35</v>
      </c>
      <c r="I21" s="4" t="s">
        <v>35</v>
      </c>
    </row>
    <row r="22" spans="1:9" ht="12.75">
      <c r="A22" s="4" t="s">
        <v>30</v>
      </c>
      <c r="B22" s="9"/>
      <c r="C22" s="6">
        <f>SUM(C3:C21)</f>
        <v>14695</v>
      </c>
      <c r="D22" s="6">
        <f>SUM(D3:D21)</f>
        <v>15151</v>
      </c>
      <c r="E22" s="6">
        <f>SUM(E3:E21)</f>
        <v>456</v>
      </c>
      <c r="F22" s="7">
        <f>D22/C22-1</f>
        <v>0.03103096291255536</v>
      </c>
      <c r="G22" s="6">
        <f>SUM(G3:G21)</f>
        <v>440</v>
      </c>
      <c r="H22" s="10">
        <f>(H3*D3+H4*D4+H5*D5+H6*D6+H7*D7+H8*D8+H9*D9+H10*D10+H11*D11+H12*D12+H13*D13+H14*D14+H15*D15+H16*D16+H17*D17+H18*D18+H19*D19+H20*D20+H21*D21)/D22</f>
        <v>57.44620883110026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16.00390625" style="0" customWidth="1"/>
    <col min="10" max="16384" width="11.57421875" style="0" customWidth="1"/>
  </cols>
  <sheetData>
    <row r="1" spans="1:9" ht="17.25">
      <c r="A1" s="1" t="s">
        <v>36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25</v>
      </c>
      <c r="C3" s="6">
        <v>1126</v>
      </c>
      <c r="D3" s="6">
        <v>1296</v>
      </c>
      <c r="E3" s="6">
        <v>170</v>
      </c>
      <c r="F3" s="7">
        <v>0.15</v>
      </c>
      <c r="G3" s="6">
        <v>58</v>
      </c>
      <c r="H3" s="8">
        <v>33.01</v>
      </c>
      <c r="I3" s="4" t="s">
        <v>33</v>
      </c>
    </row>
    <row r="4" spans="1:9" ht="12.75">
      <c r="A4" s="4" t="s">
        <v>12</v>
      </c>
      <c r="B4" s="5">
        <v>22</v>
      </c>
      <c r="C4" s="6">
        <v>593</v>
      </c>
      <c r="D4" s="6">
        <v>632</v>
      </c>
      <c r="E4" s="6">
        <v>39</v>
      </c>
      <c r="F4" s="7">
        <v>0.07</v>
      </c>
      <c r="G4" s="6">
        <v>21</v>
      </c>
      <c r="H4" s="8">
        <v>32.08</v>
      </c>
      <c r="I4" s="4" t="s">
        <v>33</v>
      </c>
    </row>
    <row r="5" spans="1:9" ht="12.75">
      <c r="A5" s="4" t="s">
        <v>13</v>
      </c>
      <c r="B5" s="5">
        <v>27</v>
      </c>
      <c r="C5" s="6">
        <v>127</v>
      </c>
      <c r="D5" s="6">
        <v>122</v>
      </c>
      <c r="E5" s="6">
        <v>-5</v>
      </c>
      <c r="F5" s="7">
        <v>-0.04</v>
      </c>
      <c r="G5" s="6">
        <v>3</v>
      </c>
      <c r="H5" s="8">
        <v>27.89</v>
      </c>
      <c r="I5" s="4" t="s">
        <v>33</v>
      </c>
    </row>
    <row r="6" spans="1:9" ht="12.75">
      <c r="A6" s="4" t="s">
        <v>14</v>
      </c>
      <c r="B6" s="5">
        <v>27</v>
      </c>
      <c r="C6" s="6">
        <v>516</v>
      </c>
      <c r="D6" s="6">
        <v>523</v>
      </c>
      <c r="E6" s="6">
        <v>7</v>
      </c>
      <c r="F6" s="7">
        <v>0.01</v>
      </c>
      <c r="G6" s="6">
        <v>14</v>
      </c>
      <c r="H6" s="8">
        <v>28.31</v>
      </c>
      <c r="I6" s="4" t="s">
        <v>33</v>
      </c>
    </row>
    <row r="7" spans="1:9" ht="12.75">
      <c r="A7" s="4" t="s">
        <v>15</v>
      </c>
      <c r="B7" s="5">
        <v>26</v>
      </c>
      <c r="C7" s="6">
        <v>407</v>
      </c>
      <c r="D7" s="6">
        <v>493</v>
      </c>
      <c r="E7" s="6">
        <v>86</v>
      </c>
      <c r="F7" s="7">
        <v>0.21</v>
      </c>
      <c r="G7" s="6">
        <v>26</v>
      </c>
      <c r="H7" s="8">
        <v>27.46</v>
      </c>
      <c r="I7" s="4" t="s">
        <v>33</v>
      </c>
    </row>
    <row r="8" spans="1:9" ht="12.75">
      <c r="A8" s="4" t="s">
        <v>16</v>
      </c>
      <c r="B8" s="5">
        <v>21</v>
      </c>
      <c r="C8" s="6">
        <v>184</v>
      </c>
      <c r="D8" s="6">
        <v>199</v>
      </c>
      <c r="E8" s="6">
        <v>15</v>
      </c>
      <c r="F8" s="7">
        <v>0.08</v>
      </c>
      <c r="G8" s="6">
        <v>7</v>
      </c>
      <c r="H8" s="8">
        <v>33.48</v>
      </c>
      <c r="I8" s="4" t="s">
        <v>33</v>
      </c>
    </row>
    <row r="9" spans="1:9" ht="12.75">
      <c r="A9" s="4" t="s">
        <v>17</v>
      </c>
      <c r="B9" s="5">
        <v>30</v>
      </c>
      <c r="C9" s="6">
        <v>41</v>
      </c>
      <c r="D9" s="6">
        <v>47</v>
      </c>
      <c r="E9" s="6">
        <v>6</v>
      </c>
      <c r="F9" s="7">
        <v>0.15</v>
      </c>
      <c r="G9" s="6">
        <v>2</v>
      </c>
      <c r="H9" s="8">
        <v>25.98</v>
      </c>
      <c r="I9" s="4" t="s">
        <v>33</v>
      </c>
    </row>
    <row r="10" spans="1:9" ht="12.75">
      <c r="A10" s="4" t="s">
        <v>18</v>
      </c>
      <c r="B10" s="5">
        <v>24</v>
      </c>
      <c r="C10" s="6">
        <v>53</v>
      </c>
      <c r="D10" s="6">
        <v>66</v>
      </c>
      <c r="E10" s="6">
        <v>13</v>
      </c>
      <c r="F10" s="7">
        <v>0.25</v>
      </c>
      <c r="G10" s="6">
        <v>4</v>
      </c>
      <c r="H10" s="8">
        <v>32.72</v>
      </c>
      <c r="I10" s="4" t="s">
        <v>33</v>
      </c>
    </row>
    <row r="11" spans="1:9" ht="12.75">
      <c r="A11" s="4" t="s">
        <v>19</v>
      </c>
      <c r="B11" s="5">
        <v>33</v>
      </c>
      <c r="C11" s="6">
        <v>352</v>
      </c>
      <c r="D11" s="6">
        <v>331</v>
      </c>
      <c r="E11" s="6">
        <v>-21</v>
      </c>
      <c r="F11" s="7">
        <v>-0.06</v>
      </c>
      <c r="G11" s="6">
        <v>7</v>
      </c>
      <c r="H11" s="8">
        <v>29.77</v>
      </c>
      <c r="I11" s="4" t="s">
        <v>33</v>
      </c>
    </row>
    <row r="12" spans="1:9" ht="12.75">
      <c r="A12" s="4" t="s">
        <v>20</v>
      </c>
      <c r="B12" s="5">
        <v>39</v>
      </c>
      <c r="C12" s="6">
        <v>1070</v>
      </c>
      <c r="D12" s="6">
        <v>1007</v>
      </c>
      <c r="E12" s="6">
        <v>-63</v>
      </c>
      <c r="F12" s="7">
        <v>-0.06</v>
      </c>
      <c r="G12" s="6">
        <v>21</v>
      </c>
      <c r="H12" s="8">
        <v>30.45</v>
      </c>
      <c r="I12" s="4" t="s">
        <v>33</v>
      </c>
    </row>
    <row r="13" spans="1:9" ht="12.75">
      <c r="A13" s="4" t="s">
        <v>21</v>
      </c>
      <c r="B13" s="5">
        <v>32</v>
      </c>
      <c r="C13" s="6">
        <v>619</v>
      </c>
      <c r="D13" s="6">
        <v>705</v>
      </c>
      <c r="E13" s="6">
        <v>86</v>
      </c>
      <c r="F13" s="7">
        <v>0.14</v>
      </c>
      <c r="G13" s="6">
        <v>30</v>
      </c>
      <c r="H13" s="8">
        <v>40.26</v>
      </c>
      <c r="I13" s="4" t="s">
        <v>33</v>
      </c>
    </row>
    <row r="14" spans="1:9" ht="12.75">
      <c r="A14" s="4" t="s">
        <v>22</v>
      </c>
      <c r="B14" s="5">
        <v>27</v>
      </c>
      <c r="C14" s="6">
        <v>415</v>
      </c>
      <c r="D14" s="6">
        <v>378</v>
      </c>
      <c r="E14" s="6">
        <v>-37</v>
      </c>
      <c r="F14" s="7">
        <v>-0.09</v>
      </c>
      <c r="G14" s="6">
        <v>7</v>
      </c>
      <c r="H14" s="8">
        <v>28.02</v>
      </c>
      <c r="I14" s="4" t="s">
        <v>33</v>
      </c>
    </row>
    <row r="15" spans="1:9" ht="12.75">
      <c r="A15" s="4" t="s">
        <v>23</v>
      </c>
      <c r="B15" s="5">
        <v>21</v>
      </c>
      <c r="C15" s="6">
        <v>588</v>
      </c>
      <c r="D15" s="6">
        <v>673</v>
      </c>
      <c r="E15" s="6">
        <v>85</v>
      </c>
      <c r="F15" s="7">
        <v>0.14</v>
      </c>
      <c r="G15" s="6">
        <v>29</v>
      </c>
      <c r="H15" s="8">
        <v>36.43</v>
      </c>
      <c r="I15" s="4" t="s">
        <v>33</v>
      </c>
    </row>
    <row r="16" spans="1:9" ht="12.75">
      <c r="A16" s="4" t="s">
        <v>24</v>
      </c>
      <c r="B16" s="5">
        <v>35</v>
      </c>
      <c r="C16" s="6">
        <v>1453</v>
      </c>
      <c r="D16" s="6">
        <v>1643</v>
      </c>
      <c r="E16" s="6">
        <v>190</v>
      </c>
      <c r="F16" s="7">
        <v>0.13</v>
      </c>
      <c r="G16" s="6">
        <v>69</v>
      </c>
      <c r="H16" s="8">
        <v>36.08</v>
      </c>
      <c r="I16" s="4" t="s">
        <v>33</v>
      </c>
    </row>
    <row r="17" spans="1:9" ht="12.75">
      <c r="A17" s="4" t="s">
        <v>25</v>
      </c>
      <c r="B17" s="5">
        <v>29</v>
      </c>
      <c r="C17" s="6">
        <v>95</v>
      </c>
      <c r="D17" s="6">
        <v>103</v>
      </c>
      <c r="E17" s="6">
        <v>8</v>
      </c>
      <c r="F17" s="7">
        <v>0.08</v>
      </c>
      <c r="G17" s="6">
        <v>4</v>
      </c>
      <c r="H17" s="8">
        <v>31.89</v>
      </c>
      <c r="I17" s="4" t="s">
        <v>33</v>
      </c>
    </row>
    <row r="18" spans="1:9" ht="12.75">
      <c r="A18" s="4" t="s">
        <v>26</v>
      </c>
      <c r="B18" s="5">
        <v>14</v>
      </c>
      <c r="C18" s="6">
        <v>260</v>
      </c>
      <c r="D18" s="6">
        <v>312</v>
      </c>
      <c r="E18" s="6">
        <v>52</v>
      </c>
      <c r="F18" s="7">
        <v>0.2</v>
      </c>
      <c r="G18" s="6">
        <v>16</v>
      </c>
      <c r="H18" s="8">
        <v>33.96</v>
      </c>
      <c r="I18" s="4" t="s">
        <v>33</v>
      </c>
    </row>
    <row r="19" spans="1:9" ht="12.75">
      <c r="A19" s="4" t="s">
        <v>27</v>
      </c>
      <c r="B19" s="5">
        <v>21</v>
      </c>
      <c r="C19" s="6">
        <v>481</v>
      </c>
      <c r="D19" s="6">
        <v>466</v>
      </c>
      <c r="E19" s="6">
        <v>-15</v>
      </c>
      <c r="F19" s="7">
        <v>-0.03</v>
      </c>
      <c r="G19" s="6">
        <v>10</v>
      </c>
      <c r="H19" s="8">
        <v>30.92</v>
      </c>
      <c r="I19" s="4" t="s">
        <v>33</v>
      </c>
    </row>
    <row r="20" spans="1:9" ht="12.75">
      <c r="A20" s="4" t="s">
        <v>28</v>
      </c>
      <c r="B20" s="5">
        <v>30</v>
      </c>
      <c r="C20" s="6">
        <v>228</v>
      </c>
      <c r="D20" s="6">
        <v>197</v>
      </c>
      <c r="E20" s="6">
        <v>-31</v>
      </c>
      <c r="F20" s="7">
        <v>-0.14</v>
      </c>
      <c r="G20" s="6">
        <v>4</v>
      </c>
      <c r="H20" s="8">
        <v>23.22</v>
      </c>
      <c r="I20" s="4" t="s">
        <v>33</v>
      </c>
    </row>
    <row r="21" spans="1:9" ht="12.75">
      <c r="A21" s="4" t="s">
        <v>29</v>
      </c>
      <c r="B21" s="5">
        <v>20</v>
      </c>
      <c r="C21" s="6">
        <v>156</v>
      </c>
      <c r="D21" s="6">
        <v>166</v>
      </c>
      <c r="E21" s="6">
        <v>10</v>
      </c>
      <c r="F21" s="7">
        <v>0.06</v>
      </c>
      <c r="G21" s="6">
        <v>7</v>
      </c>
      <c r="H21" s="8">
        <v>29.94</v>
      </c>
      <c r="I21" s="4" t="s">
        <v>33</v>
      </c>
    </row>
    <row r="22" spans="1:9" ht="12.75">
      <c r="A22" s="4" t="s">
        <v>30</v>
      </c>
      <c r="B22" s="9"/>
      <c r="C22" s="6">
        <f>SUM(C3:C21)</f>
        <v>8764</v>
      </c>
      <c r="D22" s="6">
        <f>SUM(D3:D21)</f>
        <v>9359</v>
      </c>
      <c r="E22" s="6">
        <f>SUM(E3:E21)</f>
        <v>595</v>
      </c>
      <c r="F22" s="7">
        <f>D22/C22-1</f>
        <v>0.0678913738019169</v>
      </c>
      <c r="G22" s="6">
        <f>SUM(G3:G21)</f>
        <v>339</v>
      </c>
      <c r="H22" s="10">
        <f>(H3*D3+H4*D4+H5*D5+H6*D6+H7*D7+H8*D8+H9*D9+H10*D10+H11*D11+H12*D12+H13*D13+H14*D14+H15*D15+H16*D16+H17*D17+H18*D18+H19*D19+H20*D20+H21*D21)/D22</f>
        <v>32.69228656907789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41.57421875" style="0" customWidth="1"/>
    <col min="10" max="16384" width="11.57421875" style="0" customWidth="1"/>
  </cols>
  <sheetData>
    <row r="1" spans="1:9" ht="17.25">
      <c r="A1" s="1" t="s">
        <v>37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7</v>
      </c>
      <c r="C3" s="6">
        <v>3042</v>
      </c>
      <c r="D3" s="6">
        <v>3397</v>
      </c>
      <c r="E3" s="6">
        <v>355</v>
      </c>
      <c r="F3" s="7">
        <v>0.12</v>
      </c>
      <c r="G3" s="6">
        <v>124</v>
      </c>
      <c r="H3" s="8">
        <v>43.57</v>
      </c>
      <c r="I3" s="4" t="s">
        <v>11</v>
      </c>
    </row>
    <row r="4" spans="1:9" ht="12.75">
      <c r="A4" s="4" t="s">
        <v>12</v>
      </c>
      <c r="B4" s="5">
        <v>6</v>
      </c>
      <c r="C4" s="6">
        <v>1412</v>
      </c>
      <c r="D4" s="6">
        <v>1599</v>
      </c>
      <c r="E4" s="6">
        <v>187</v>
      </c>
      <c r="F4" s="7">
        <v>0.13</v>
      </c>
      <c r="G4" s="6">
        <v>62</v>
      </c>
      <c r="H4" s="8">
        <v>48.27</v>
      </c>
      <c r="I4" s="4" t="s">
        <v>11</v>
      </c>
    </row>
    <row r="5" spans="1:9" ht="12.75">
      <c r="A5" s="4" t="s">
        <v>13</v>
      </c>
      <c r="B5" s="5">
        <v>5</v>
      </c>
      <c r="C5" s="6">
        <v>299</v>
      </c>
      <c r="D5" s="6">
        <v>349</v>
      </c>
      <c r="E5" s="6">
        <v>50</v>
      </c>
      <c r="F5" s="7">
        <v>0.17</v>
      </c>
      <c r="G5" s="6">
        <v>15</v>
      </c>
      <c r="H5" s="8">
        <v>32.15</v>
      </c>
      <c r="I5" s="4" t="s">
        <v>11</v>
      </c>
    </row>
    <row r="6" spans="1:9" ht="12.75">
      <c r="A6" s="4" t="s">
        <v>14</v>
      </c>
      <c r="B6" s="5">
        <v>11</v>
      </c>
      <c r="C6" s="6">
        <v>761</v>
      </c>
      <c r="D6" s="6">
        <v>869</v>
      </c>
      <c r="E6" s="6">
        <v>108</v>
      </c>
      <c r="F6" s="7">
        <v>0.14</v>
      </c>
      <c r="G6" s="6">
        <v>35</v>
      </c>
      <c r="H6" s="8">
        <v>34.09</v>
      </c>
      <c r="I6" s="4" t="s">
        <v>11</v>
      </c>
    </row>
    <row r="7" spans="1:9" ht="12.75">
      <c r="A7" s="4" t="s">
        <v>15</v>
      </c>
      <c r="B7" s="5">
        <v>13</v>
      </c>
      <c r="C7" s="6">
        <v>639</v>
      </c>
      <c r="D7" s="6">
        <v>783</v>
      </c>
      <c r="E7" s="6">
        <v>144</v>
      </c>
      <c r="F7" s="7">
        <v>0.23</v>
      </c>
      <c r="G7" s="6">
        <v>41</v>
      </c>
      <c r="H7" s="8">
        <v>41.96</v>
      </c>
      <c r="I7" s="4" t="s">
        <v>11</v>
      </c>
    </row>
    <row r="8" spans="1:9" ht="12.75">
      <c r="A8" s="4" t="s">
        <v>16</v>
      </c>
      <c r="B8" s="5">
        <v>8</v>
      </c>
      <c r="C8" s="6">
        <v>642</v>
      </c>
      <c r="D8" s="6">
        <v>691</v>
      </c>
      <c r="E8" s="6">
        <v>49</v>
      </c>
      <c r="F8" s="7">
        <v>0.08</v>
      </c>
      <c r="G8" s="6">
        <v>21</v>
      </c>
      <c r="H8" s="8">
        <v>41.56</v>
      </c>
      <c r="I8" s="4" t="s">
        <v>11</v>
      </c>
    </row>
    <row r="9" spans="1:9" ht="12.75">
      <c r="A9" s="4" t="s">
        <v>17</v>
      </c>
      <c r="B9" s="5">
        <v>11</v>
      </c>
      <c r="C9" s="6">
        <v>74</v>
      </c>
      <c r="D9" s="6">
        <v>96</v>
      </c>
      <c r="E9" s="6">
        <v>22</v>
      </c>
      <c r="F9" s="7">
        <v>0.30000000000000004</v>
      </c>
      <c r="G9" s="6">
        <v>6</v>
      </c>
      <c r="H9" s="8">
        <v>26.68</v>
      </c>
      <c r="I9" s="4" t="s">
        <v>11</v>
      </c>
    </row>
    <row r="10" spans="1:9" ht="12.75">
      <c r="A10" s="4" t="s">
        <v>18</v>
      </c>
      <c r="B10" s="5">
        <v>15</v>
      </c>
      <c r="C10" s="6">
        <v>131</v>
      </c>
      <c r="D10" s="6">
        <v>154</v>
      </c>
      <c r="E10" s="6">
        <v>23</v>
      </c>
      <c r="F10" s="7">
        <v>0.18</v>
      </c>
      <c r="G10" s="6">
        <v>7</v>
      </c>
      <c r="H10" s="8">
        <v>40.18</v>
      </c>
      <c r="I10" s="4" t="s">
        <v>11</v>
      </c>
    </row>
    <row r="11" spans="1:9" ht="12.75">
      <c r="A11" s="4" t="s">
        <v>19</v>
      </c>
      <c r="B11" s="5">
        <v>7</v>
      </c>
      <c r="C11" s="6">
        <v>728</v>
      </c>
      <c r="D11" s="6">
        <v>848</v>
      </c>
      <c r="E11" s="6">
        <v>120</v>
      </c>
      <c r="F11" s="7">
        <v>0.16</v>
      </c>
      <c r="G11" s="6">
        <v>37</v>
      </c>
      <c r="H11" s="8">
        <v>34.78</v>
      </c>
      <c r="I11" s="4" t="s">
        <v>11</v>
      </c>
    </row>
    <row r="12" spans="1:9" ht="12.75">
      <c r="A12" s="4" t="s">
        <v>20</v>
      </c>
      <c r="B12" s="5">
        <v>3</v>
      </c>
      <c r="C12" s="6">
        <v>6007</v>
      </c>
      <c r="D12" s="6">
        <v>6430</v>
      </c>
      <c r="E12" s="6">
        <v>423</v>
      </c>
      <c r="F12" s="7">
        <v>0.07</v>
      </c>
      <c r="G12" s="6">
        <v>187</v>
      </c>
      <c r="H12" s="8">
        <v>34.96</v>
      </c>
      <c r="I12" s="4" t="s">
        <v>11</v>
      </c>
    </row>
    <row r="13" spans="1:9" ht="12.75">
      <c r="A13" s="4" t="s">
        <v>21</v>
      </c>
      <c r="B13" s="5">
        <v>5</v>
      </c>
      <c r="C13" s="6">
        <v>5012</v>
      </c>
      <c r="D13" s="6">
        <v>5744</v>
      </c>
      <c r="E13" s="6">
        <v>732</v>
      </c>
      <c r="F13" s="7">
        <v>0.15</v>
      </c>
      <c r="G13" s="6">
        <v>236</v>
      </c>
      <c r="H13" s="8">
        <v>41.56</v>
      </c>
      <c r="I13" s="4" t="s">
        <v>11</v>
      </c>
    </row>
    <row r="14" spans="1:9" ht="12.75">
      <c r="A14" s="4" t="s">
        <v>22</v>
      </c>
      <c r="B14" s="5">
        <v>14</v>
      </c>
      <c r="C14" s="6">
        <v>379</v>
      </c>
      <c r="D14" s="6">
        <v>439</v>
      </c>
      <c r="E14" s="6">
        <v>60</v>
      </c>
      <c r="F14" s="7">
        <v>0.16</v>
      </c>
      <c r="G14" s="6">
        <v>19</v>
      </c>
      <c r="H14" s="8">
        <v>33.63</v>
      </c>
      <c r="I14" s="4" t="s">
        <v>11</v>
      </c>
    </row>
    <row r="15" spans="1:9" ht="12.75">
      <c r="A15" s="4" t="s">
        <v>23</v>
      </c>
      <c r="B15" s="5">
        <v>6</v>
      </c>
      <c r="C15" s="6">
        <v>2403</v>
      </c>
      <c r="D15" s="6">
        <v>2722</v>
      </c>
      <c r="E15" s="6">
        <v>319</v>
      </c>
      <c r="F15" s="7">
        <v>0.13</v>
      </c>
      <c r="G15" s="6">
        <v>107</v>
      </c>
      <c r="H15" s="8">
        <v>51.31</v>
      </c>
      <c r="I15" s="4" t="s">
        <v>11</v>
      </c>
    </row>
    <row r="16" spans="1:9" ht="12.75">
      <c r="A16" s="4" t="s">
        <v>24</v>
      </c>
      <c r="B16" s="5">
        <v>7</v>
      </c>
      <c r="C16" s="6">
        <v>5897</v>
      </c>
      <c r="D16" s="6">
        <v>6678</v>
      </c>
      <c r="E16" s="6">
        <v>781</v>
      </c>
      <c r="F16" s="7">
        <v>0.13</v>
      </c>
      <c r="G16" s="6">
        <v>262</v>
      </c>
      <c r="H16" s="8">
        <v>46.68</v>
      </c>
      <c r="I16" s="4" t="s">
        <v>11</v>
      </c>
    </row>
    <row r="17" spans="1:9" ht="12.75">
      <c r="A17" s="4" t="s">
        <v>25</v>
      </c>
      <c r="B17" s="5">
        <v>6</v>
      </c>
      <c r="C17" s="6">
        <v>386</v>
      </c>
      <c r="D17" s="6">
        <v>453</v>
      </c>
      <c r="E17" s="6">
        <v>67</v>
      </c>
      <c r="F17" s="7">
        <v>0.17</v>
      </c>
      <c r="G17" s="6">
        <v>20</v>
      </c>
      <c r="H17" s="8">
        <v>45.29</v>
      </c>
      <c r="I17" s="4" t="s">
        <v>11</v>
      </c>
    </row>
    <row r="18" spans="1:9" ht="12.75">
      <c r="A18" s="4" t="s">
        <v>26</v>
      </c>
      <c r="B18" s="5">
        <v>22</v>
      </c>
      <c r="C18" s="6">
        <v>300</v>
      </c>
      <c r="D18" s="6">
        <v>322</v>
      </c>
      <c r="E18" s="6">
        <v>22</v>
      </c>
      <c r="F18" s="7">
        <v>0.07</v>
      </c>
      <c r="G18" s="6">
        <v>10</v>
      </c>
      <c r="H18" s="8">
        <v>37.66</v>
      </c>
      <c r="I18" s="4" t="s">
        <v>11</v>
      </c>
    </row>
    <row r="19" spans="1:9" ht="12.75">
      <c r="A19" s="4" t="s">
        <v>27</v>
      </c>
      <c r="B19" s="5">
        <v>7</v>
      </c>
      <c r="C19" s="6">
        <v>433</v>
      </c>
      <c r="D19" s="6">
        <v>498</v>
      </c>
      <c r="E19" s="6">
        <v>65</v>
      </c>
      <c r="F19" s="7">
        <v>0.15</v>
      </c>
      <c r="G19" s="6">
        <v>21</v>
      </c>
      <c r="H19" s="8">
        <v>29.46</v>
      </c>
      <c r="I19" s="4" t="s">
        <v>11</v>
      </c>
    </row>
    <row r="20" spans="1:9" ht="12.75">
      <c r="A20" s="4" t="s">
        <v>28</v>
      </c>
      <c r="B20" s="5">
        <v>14</v>
      </c>
      <c r="C20" s="6">
        <v>309</v>
      </c>
      <c r="D20" s="6">
        <v>341</v>
      </c>
      <c r="E20" s="6">
        <v>32</v>
      </c>
      <c r="F20" s="7">
        <v>0.1</v>
      </c>
      <c r="G20" s="6">
        <v>12</v>
      </c>
      <c r="H20" s="8">
        <v>39.05</v>
      </c>
      <c r="I20" s="4" t="s">
        <v>11</v>
      </c>
    </row>
    <row r="21" spans="1:9" ht="12.75">
      <c r="A21" s="4" t="s">
        <v>29</v>
      </c>
      <c r="B21" s="5">
        <v>6</v>
      </c>
      <c r="C21" s="6">
        <v>553</v>
      </c>
      <c r="D21" s="6">
        <v>597</v>
      </c>
      <c r="E21" s="6">
        <v>44</v>
      </c>
      <c r="F21" s="7">
        <v>0.08</v>
      </c>
      <c r="G21" s="6">
        <v>18</v>
      </c>
      <c r="H21" s="8">
        <v>31</v>
      </c>
      <c r="I21" s="4" t="s">
        <v>11</v>
      </c>
    </row>
    <row r="22" spans="1:9" ht="12.75">
      <c r="A22" s="4" t="s">
        <v>30</v>
      </c>
      <c r="B22" s="9"/>
      <c r="C22" s="6">
        <f>SUM(C3:C21)</f>
        <v>29407</v>
      </c>
      <c r="D22" s="6">
        <f>SUM(D3:D21)</f>
        <v>33010</v>
      </c>
      <c r="E22" s="6">
        <f>SUM(E3:E21)</f>
        <v>3603</v>
      </c>
      <c r="F22" s="7">
        <f>D22/C22-1</f>
        <v>0.12252184853946346</v>
      </c>
      <c r="G22" s="6">
        <f>SUM(G3:G21)</f>
        <v>1240</v>
      </c>
      <c r="H22" s="10">
        <f>(H3*D3+H4*D4+H5*D5+H6*D6+H7*D7+H8*D8+H9*D9+H10*D10+H11*D11+H12*D12+H13*D13+H14*D14+H15*D15+H16*D16+H17*D17+H18*D18+H19*D19+H20*D20+H21*D21)/D22</f>
        <v>41.64373068767041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16.00390625" style="0" customWidth="1"/>
    <col min="10" max="16384" width="11.57421875" style="0" customWidth="1"/>
  </cols>
  <sheetData>
    <row r="1" spans="1:9" ht="17.25">
      <c r="A1" s="1" t="s">
        <v>38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5</v>
      </c>
      <c r="C3" s="6">
        <v>5615</v>
      </c>
      <c r="D3" s="6">
        <v>5780</v>
      </c>
      <c r="E3" s="6">
        <v>165</v>
      </c>
      <c r="F3" s="7">
        <v>0.03</v>
      </c>
      <c r="G3" s="6">
        <v>156</v>
      </c>
      <c r="H3" s="8">
        <v>34.77</v>
      </c>
      <c r="I3" s="4" t="s">
        <v>33</v>
      </c>
    </row>
    <row r="4" spans="1:9" ht="12.75">
      <c r="A4" s="4" t="s">
        <v>12</v>
      </c>
      <c r="B4" s="5">
        <v>4</v>
      </c>
      <c r="C4" s="6">
        <v>2856</v>
      </c>
      <c r="D4" s="6">
        <v>2919</v>
      </c>
      <c r="E4" s="6">
        <v>63</v>
      </c>
      <c r="F4" s="7">
        <v>0.02</v>
      </c>
      <c r="G4" s="6">
        <v>75</v>
      </c>
      <c r="H4" s="8">
        <v>35.18</v>
      </c>
      <c r="I4" s="4" t="s">
        <v>33</v>
      </c>
    </row>
    <row r="5" spans="1:9" ht="12.75">
      <c r="A5" s="4" t="s">
        <v>13</v>
      </c>
      <c r="B5" s="5">
        <v>4</v>
      </c>
      <c r="C5" s="6">
        <v>621</v>
      </c>
      <c r="D5" s="6">
        <v>598</v>
      </c>
      <c r="E5" s="6">
        <v>-23</v>
      </c>
      <c r="F5" s="7">
        <v>-0.04</v>
      </c>
      <c r="G5" s="6">
        <v>16</v>
      </c>
      <c r="H5" s="8">
        <v>27.55</v>
      </c>
      <c r="I5" s="4" t="s">
        <v>33</v>
      </c>
    </row>
    <row r="6" spans="1:9" ht="12.75">
      <c r="A6" s="4" t="s">
        <v>14</v>
      </c>
      <c r="B6" s="5">
        <v>5</v>
      </c>
      <c r="C6" s="6">
        <v>1857</v>
      </c>
      <c r="D6" s="6">
        <v>1985</v>
      </c>
      <c r="E6" s="6">
        <v>128</v>
      </c>
      <c r="F6" s="7">
        <v>0.07</v>
      </c>
      <c r="G6" s="6">
        <v>68</v>
      </c>
      <c r="H6" s="8">
        <v>30.02</v>
      </c>
      <c r="I6" s="4" t="s">
        <v>33</v>
      </c>
    </row>
    <row r="7" spans="1:9" ht="12.75">
      <c r="A7" s="4" t="s">
        <v>15</v>
      </c>
      <c r="B7" s="5">
        <v>9</v>
      </c>
      <c r="C7" s="6">
        <v>1761</v>
      </c>
      <c r="D7" s="6">
        <v>1865</v>
      </c>
      <c r="E7" s="6">
        <v>104</v>
      </c>
      <c r="F7" s="7">
        <v>0.06</v>
      </c>
      <c r="G7" s="6">
        <v>60</v>
      </c>
      <c r="H7" s="8">
        <v>28.36</v>
      </c>
      <c r="I7" s="4" t="s">
        <v>33</v>
      </c>
    </row>
    <row r="8" spans="1:9" ht="12.75">
      <c r="A8" s="4" t="s">
        <v>16</v>
      </c>
      <c r="B8" s="5">
        <v>2</v>
      </c>
      <c r="C8" s="6">
        <v>1319</v>
      </c>
      <c r="D8" s="6">
        <v>1385</v>
      </c>
      <c r="E8" s="6">
        <v>66</v>
      </c>
      <c r="F8" s="7">
        <v>0.05</v>
      </c>
      <c r="G8" s="6">
        <v>42</v>
      </c>
      <c r="H8" s="8">
        <v>33.2</v>
      </c>
      <c r="I8" s="4" t="s">
        <v>33</v>
      </c>
    </row>
    <row r="9" spans="1:9" ht="12.75">
      <c r="A9" s="4" t="s">
        <v>17</v>
      </c>
      <c r="B9" s="5">
        <v>5</v>
      </c>
      <c r="C9" s="6">
        <v>309</v>
      </c>
      <c r="D9" s="6">
        <v>335</v>
      </c>
      <c r="E9" s="6">
        <v>26</v>
      </c>
      <c r="F9" s="7">
        <v>0.08</v>
      </c>
      <c r="G9" s="6">
        <v>12</v>
      </c>
      <c r="H9" s="8">
        <v>26.46</v>
      </c>
      <c r="I9" s="4" t="s">
        <v>33</v>
      </c>
    </row>
    <row r="10" spans="1:9" ht="12.75">
      <c r="A10" s="4" t="s">
        <v>18</v>
      </c>
      <c r="B10" s="5">
        <v>6</v>
      </c>
      <c r="C10" s="6">
        <v>481</v>
      </c>
      <c r="D10" s="6">
        <v>532</v>
      </c>
      <c r="E10" s="6">
        <v>51</v>
      </c>
      <c r="F10" s="7">
        <v>0.11</v>
      </c>
      <c r="G10" s="6">
        <v>21</v>
      </c>
      <c r="H10" s="8">
        <v>35.61</v>
      </c>
      <c r="I10" s="4" t="s">
        <v>33</v>
      </c>
    </row>
    <row r="11" spans="1:9" ht="12.75">
      <c r="A11" s="4" t="s">
        <v>19</v>
      </c>
      <c r="B11" s="5">
        <v>4</v>
      </c>
      <c r="C11" s="6">
        <v>966</v>
      </c>
      <c r="D11" s="6">
        <v>1080</v>
      </c>
      <c r="E11" s="6">
        <v>114</v>
      </c>
      <c r="F11" s="7">
        <v>0.12</v>
      </c>
      <c r="G11" s="6">
        <v>45</v>
      </c>
      <c r="H11" s="8">
        <v>29.12</v>
      </c>
      <c r="I11" s="4" t="s">
        <v>33</v>
      </c>
    </row>
    <row r="12" spans="1:9" ht="12.75">
      <c r="A12" s="4" t="s">
        <v>20</v>
      </c>
      <c r="B12" s="5">
        <v>4</v>
      </c>
      <c r="C12" s="6">
        <v>5985</v>
      </c>
      <c r="D12" s="6">
        <v>6225</v>
      </c>
      <c r="E12" s="6">
        <v>240</v>
      </c>
      <c r="F12" s="7">
        <v>0.04</v>
      </c>
      <c r="G12" s="6">
        <v>179</v>
      </c>
      <c r="H12" s="8">
        <v>31.69</v>
      </c>
      <c r="I12" s="4" t="s">
        <v>33</v>
      </c>
    </row>
    <row r="13" spans="1:9" ht="12.75">
      <c r="A13" s="4" t="s">
        <v>21</v>
      </c>
      <c r="B13" s="5">
        <v>2</v>
      </c>
      <c r="C13" s="6">
        <v>8887</v>
      </c>
      <c r="D13" s="6">
        <v>9445</v>
      </c>
      <c r="E13" s="6">
        <v>558</v>
      </c>
      <c r="F13" s="7">
        <v>0.06</v>
      </c>
      <c r="G13" s="6">
        <v>310</v>
      </c>
      <c r="H13" s="8">
        <v>36.15</v>
      </c>
      <c r="I13" s="4" t="s">
        <v>33</v>
      </c>
    </row>
    <row r="14" spans="1:9" ht="12.75">
      <c r="A14" s="4" t="s">
        <v>22</v>
      </c>
      <c r="B14" s="5">
        <v>5</v>
      </c>
      <c r="C14" s="6">
        <v>1006</v>
      </c>
      <c r="D14" s="6">
        <v>1073</v>
      </c>
      <c r="E14" s="6">
        <v>67</v>
      </c>
      <c r="F14" s="7">
        <v>0.07</v>
      </c>
      <c r="G14" s="6">
        <v>36</v>
      </c>
      <c r="H14" s="8">
        <v>31.32</v>
      </c>
      <c r="I14" s="4" t="s">
        <v>33</v>
      </c>
    </row>
    <row r="15" spans="1:9" ht="12.75">
      <c r="A15" s="4" t="s">
        <v>23</v>
      </c>
      <c r="B15" s="5">
        <v>5</v>
      </c>
      <c r="C15" s="6">
        <v>4010</v>
      </c>
      <c r="D15" s="6">
        <v>4111</v>
      </c>
      <c r="E15" s="6">
        <v>101</v>
      </c>
      <c r="F15" s="7">
        <v>0.03</v>
      </c>
      <c r="G15" s="6">
        <v>108</v>
      </c>
      <c r="H15" s="8">
        <v>40.99</v>
      </c>
      <c r="I15" s="4" t="s">
        <v>33</v>
      </c>
    </row>
    <row r="16" spans="1:9" ht="12.75">
      <c r="A16" s="4" t="s">
        <v>24</v>
      </c>
      <c r="B16" s="5">
        <v>2</v>
      </c>
      <c r="C16" s="6">
        <v>11235</v>
      </c>
      <c r="D16" s="6">
        <v>12375</v>
      </c>
      <c r="E16" s="6">
        <v>1140</v>
      </c>
      <c r="F16" s="7">
        <v>0.1</v>
      </c>
      <c r="G16" s="6">
        <v>488</v>
      </c>
      <c r="H16" s="8">
        <v>37.76</v>
      </c>
      <c r="I16" s="4" t="s">
        <v>33</v>
      </c>
    </row>
    <row r="17" spans="1:9" ht="12.75">
      <c r="A17" s="4" t="s">
        <v>25</v>
      </c>
      <c r="B17" s="5">
        <v>5</v>
      </c>
      <c r="C17" s="6">
        <v>610</v>
      </c>
      <c r="D17" s="6">
        <v>669</v>
      </c>
      <c r="E17" s="6">
        <v>59</v>
      </c>
      <c r="F17" s="7">
        <v>0.1</v>
      </c>
      <c r="G17" s="6">
        <v>26</v>
      </c>
      <c r="H17" s="8">
        <v>32.88</v>
      </c>
      <c r="I17" s="4" t="s">
        <v>33</v>
      </c>
    </row>
    <row r="18" spans="1:9" ht="12.75">
      <c r="A18" s="4" t="s">
        <v>26</v>
      </c>
      <c r="B18" s="5">
        <v>10</v>
      </c>
      <c r="C18" s="6">
        <v>566</v>
      </c>
      <c r="D18" s="6">
        <v>614</v>
      </c>
      <c r="E18" s="6">
        <v>48</v>
      </c>
      <c r="F18" s="7">
        <v>0.08</v>
      </c>
      <c r="G18" s="6">
        <v>22</v>
      </c>
      <c r="H18" s="8">
        <v>31.75</v>
      </c>
      <c r="I18" s="4" t="s">
        <v>33</v>
      </c>
    </row>
    <row r="19" spans="1:9" ht="12.75">
      <c r="A19" s="4" t="s">
        <v>27</v>
      </c>
      <c r="B19" s="5">
        <v>1</v>
      </c>
      <c r="C19" s="6">
        <v>2832</v>
      </c>
      <c r="D19" s="6">
        <v>3082</v>
      </c>
      <c r="E19" s="6">
        <v>250</v>
      </c>
      <c r="F19" s="7">
        <v>0.09</v>
      </c>
      <c r="G19" s="6">
        <v>114</v>
      </c>
      <c r="H19" s="8">
        <v>32.1</v>
      </c>
      <c r="I19" s="4" t="s">
        <v>33</v>
      </c>
    </row>
    <row r="20" spans="1:9" ht="12.75">
      <c r="A20" s="4" t="s">
        <v>28</v>
      </c>
      <c r="B20" s="5">
        <v>4</v>
      </c>
      <c r="C20" s="6">
        <v>876</v>
      </c>
      <c r="D20" s="6">
        <v>934</v>
      </c>
      <c r="E20" s="6">
        <v>58</v>
      </c>
      <c r="F20" s="7">
        <v>0.07</v>
      </c>
      <c r="G20" s="6">
        <v>33</v>
      </c>
      <c r="H20" s="8">
        <v>29.68</v>
      </c>
      <c r="I20" s="4" t="s">
        <v>33</v>
      </c>
    </row>
    <row r="21" spans="1:9" ht="12.75">
      <c r="A21" s="4" t="s">
        <v>29</v>
      </c>
      <c r="B21" s="5">
        <v>7</v>
      </c>
      <c r="C21" s="6">
        <v>633</v>
      </c>
      <c r="D21" s="6">
        <v>654</v>
      </c>
      <c r="E21" s="6">
        <v>21</v>
      </c>
      <c r="F21" s="7">
        <v>0.03</v>
      </c>
      <c r="G21" s="6">
        <v>18</v>
      </c>
      <c r="H21" s="8">
        <v>27.55</v>
      </c>
      <c r="I21" s="4" t="s">
        <v>33</v>
      </c>
    </row>
    <row r="22" spans="1:9" ht="12.75">
      <c r="A22" s="4" t="s">
        <v>30</v>
      </c>
      <c r="B22" s="9"/>
      <c r="C22" s="6">
        <f>SUM(C3:C21)</f>
        <v>52425</v>
      </c>
      <c r="D22" s="6">
        <f>SUM(D3:D21)</f>
        <v>55661</v>
      </c>
      <c r="E22" s="6">
        <f>SUM(E3:E21)</f>
        <v>3236</v>
      </c>
      <c r="F22" s="7">
        <f>D22/C22-1</f>
        <v>0.061726275631855065</v>
      </c>
      <c r="G22" s="6">
        <f>SUM(G3:G21)</f>
        <v>1829</v>
      </c>
      <c r="H22" s="10">
        <f>(H3*D3+H4*D4+H5*D5+H6*D6+H7*D7+H8*D8+H9*D9+H10*D10+H11*D11+H12*D12+H13*D13+H14*D14+H15*D15+H16*D16+H17*D17+H18*D18+H19*D19+H20*D20+H21*D21)/D22</f>
        <v>34.712325146871244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16.00390625" style="0" customWidth="1"/>
    <col min="10" max="16384" width="11.57421875" style="0" customWidth="1"/>
  </cols>
  <sheetData>
    <row r="1" spans="1:9" ht="17.25">
      <c r="A1" s="1" t="s">
        <v>39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46</v>
      </c>
      <c r="C3" s="6">
        <v>628</v>
      </c>
      <c r="D3" s="6">
        <v>672</v>
      </c>
      <c r="E3" s="6">
        <v>44</v>
      </c>
      <c r="F3" s="7">
        <v>0.07</v>
      </c>
      <c r="G3" s="6">
        <v>22</v>
      </c>
      <c r="H3" s="8">
        <v>43.68</v>
      </c>
      <c r="I3" s="4" t="s">
        <v>33</v>
      </c>
    </row>
    <row r="4" spans="1:9" ht="12.75">
      <c r="A4" s="4" t="s">
        <v>12</v>
      </c>
      <c r="B4" s="5">
        <v>51</v>
      </c>
      <c r="C4" s="6">
        <v>244</v>
      </c>
      <c r="D4" s="6">
        <v>203</v>
      </c>
      <c r="E4" s="6">
        <v>-41</v>
      </c>
      <c r="F4" s="7">
        <v>-0.17</v>
      </c>
      <c r="G4" s="6">
        <v>6</v>
      </c>
      <c r="H4" s="8">
        <v>42.65</v>
      </c>
      <c r="I4" s="4" t="s">
        <v>33</v>
      </c>
    </row>
    <row r="5" spans="1:9" ht="12.75">
      <c r="A5" s="4" t="s">
        <v>13</v>
      </c>
      <c r="B5" s="5">
        <v>56</v>
      </c>
      <c r="C5" s="6">
        <v>26</v>
      </c>
      <c r="D5" s="6">
        <v>20</v>
      </c>
      <c r="E5" s="6">
        <v>-6</v>
      </c>
      <c r="F5" s="7">
        <v>-0.23</v>
      </c>
      <c r="G5" s="6">
        <v>0</v>
      </c>
      <c r="H5" s="8">
        <v>36.22</v>
      </c>
      <c r="I5" s="4" t="s">
        <v>33</v>
      </c>
    </row>
    <row r="6" spans="1:9" ht="12.75">
      <c r="A6" s="4" t="s">
        <v>14</v>
      </c>
      <c r="B6" s="5">
        <v>42</v>
      </c>
      <c r="C6" s="6">
        <v>69</v>
      </c>
      <c r="D6" s="6">
        <v>79</v>
      </c>
      <c r="E6" s="6">
        <v>10</v>
      </c>
      <c r="F6" s="7">
        <v>0.14</v>
      </c>
      <c r="G6" s="6">
        <v>5</v>
      </c>
      <c r="H6" s="8">
        <v>28.77</v>
      </c>
      <c r="I6" s="4" t="s">
        <v>33</v>
      </c>
    </row>
    <row r="7" spans="1:9" ht="12.75">
      <c r="A7" s="4" t="s">
        <v>15</v>
      </c>
      <c r="B7" s="5">
        <v>41</v>
      </c>
      <c r="C7" s="6">
        <v>152</v>
      </c>
      <c r="D7" s="6">
        <v>185</v>
      </c>
      <c r="E7" s="6">
        <v>33</v>
      </c>
      <c r="F7" s="7">
        <v>0.22</v>
      </c>
      <c r="G7" s="6">
        <v>11</v>
      </c>
      <c r="H7" s="8">
        <v>32.98</v>
      </c>
      <c r="I7" s="4" t="s">
        <v>33</v>
      </c>
    </row>
    <row r="8" spans="1:9" ht="12.75">
      <c r="A8" s="4" t="s">
        <v>16</v>
      </c>
      <c r="B8" s="5">
        <v>30</v>
      </c>
      <c r="C8" s="6">
        <v>166</v>
      </c>
      <c r="D8" s="6">
        <v>159</v>
      </c>
      <c r="E8" s="6">
        <v>-7</v>
      </c>
      <c r="F8" s="7">
        <v>-0.04</v>
      </c>
      <c r="G8" s="6">
        <v>4</v>
      </c>
      <c r="H8" s="8">
        <v>38.05</v>
      </c>
      <c r="I8" s="4" t="s">
        <v>33</v>
      </c>
    </row>
    <row r="9" spans="1:9" ht="12.75">
      <c r="A9" s="4" t="s">
        <v>17</v>
      </c>
      <c r="B9" s="5"/>
      <c r="C9" s="11" t="s">
        <v>40</v>
      </c>
      <c r="D9" s="11" t="s">
        <v>40</v>
      </c>
      <c r="E9" s="11" t="s">
        <v>41</v>
      </c>
      <c r="F9" s="11" t="s">
        <v>41</v>
      </c>
      <c r="G9" s="11" t="s">
        <v>41</v>
      </c>
      <c r="H9" s="11" t="s">
        <v>41</v>
      </c>
      <c r="I9" s="4" t="s">
        <v>33</v>
      </c>
    </row>
    <row r="10" spans="1:9" ht="12.75">
      <c r="A10" s="4" t="s">
        <v>18</v>
      </c>
      <c r="B10" s="5"/>
      <c r="C10" s="11" t="s">
        <v>40</v>
      </c>
      <c r="D10" s="6">
        <v>15</v>
      </c>
      <c r="E10" s="11" t="s">
        <v>41</v>
      </c>
      <c r="F10" s="11" t="s">
        <v>41</v>
      </c>
      <c r="G10" s="11" t="s">
        <v>41</v>
      </c>
      <c r="H10" s="11" t="s">
        <v>41</v>
      </c>
      <c r="I10" s="4" t="s">
        <v>33</v>
      </c>
    </row>
    <row r="11" spans="1:9" ht="12.75">
      <c r="A11" s="4" t="s">
        <v>19</v>
      </c>
      <c r="B11" s="5">
        <v>34</v>
      </c>
      <c r="C11" s="6">
        <v>147</v>
      </c>
      <c r="D11" s="6">
        <v>166</v>
      </c>
      <c r="E11" s="6">
        <v>19</v>
      </c>
      <c r="F11" s="7">
        <v>0.13</v>
      </c>
      <c r="G11" s="6">
        <v>7</v>
      </c>
      <c r="H11" s="8">
        <v>38.18</v>
      </c>
      <c r="I11" s="4" t="s">
        <v>33</v>
      </c>
    </row>
    <row r="12" spans="1:9" ht="12.75">
      <c r="A12" s="4" t="s">
        <v>20</v>
      </c>
      <c r="B12" s="5">
        <v>49</v>
      </c>
      <c r="C12" s="6">
        <v>555</v>
      </c>
      <c r="D12" s="6">
        <v>560</v>
      </c>
      <c r="E12" s="6">
        <v>5</v>
      </c>
      <c r="F12" s="7">
        <v>0.01</v>
      </c>
      <c r="G12" s="6">
        <v>14</v>
      </c>
      <c r="H12" s="8">
        <v>41.55</v>
      </c>
      <c r="I12" s="4" t="s">
        <v>33</v>
      </c>
    </row>
    <row r="13" spans="1:9" ht="12.75">
      <c r="A13" s="4" t="s">
        <v>21</v>
      </c>
      <c r="B13" s="5">
        <v>19</v>
      </c>
      <c r="C13" s="6">
        <v>1435</v>
      </c>
      <c r="D13" s="6">
        <v>1557</v>
      </c>
      <c r="E13" s="6">
        <v>122</v>
      </c>
      <c r="F13" s="7">
        <v>0.09</v>
      </c>
      <c r="G13" s="6">
        <v>55</v>
      </c>
      <c r="H13" s="8">
        <v>42.73</v>
      </c>
      <c r="I13" s="4" t="s">
        <v>33</v>
      </c>
    </row>
    <row r="14" spans="1:9" ht="12.75">
      <c r="A14" s="4" t="s">
        <v>22</v>
      </c>
      <c r="B14" s="5">
        <v>64</v>
      </c>
      <c r="C14" s="6">
        <v>18</v>
      </c>
      <c r="D14" s="6">
        <v>18</v>
      </c>
      <c r="E14" s="6">
        <v>0</v>
      </c>
      <c r="F14" s="7">
        <v>0</v>
      </c>
      <c r="G14" s="6">
        <v>0</v>
      </c>
      <c r="H14" s="8">
        <v>34.35</v>
      </c>
      <c r="I14" s="4" t="s">
        <v>33</v>
      </c>
    </row>
    <row r="15" spans="1:9" ht="12.75">
      <c r="A15" s="4" t="s">
        <v>23</v>
      </c>
      <c r="B15" s="5">
        <v>46</v>
      </c>
      <c r="C15" s="6">
        <v>234</v>
      </c>
      <c r="D15" s="6">
        <v>252</v>
      </c>
      <c r="E15" s="6">
        <v>18</v>
      </c>
      <c r="F15" s="7">
        <v>0.08</v>
      </c>
      <c r="G15" s="6">
        <v>9</v>
      </c>
      <c r="H15" s="8">
        <v>45.6</v>
      </c>
      <c r="I15" s="4" t="s">
        <v>33</v>
      </c>
    </row>
    <row r="16" spans="1:9" ht="12.75">
      <c r="A16" s="4" t="s">
        <v>24</v>
      </c>
      <c r="B16" s="5">
        <v>49</v>
      </c>
      <c r="C16" s="6">
        <v>382</v>
      </c>
      <c r="D16" s="6">
        <v>467</v>
      </c>
      <c r="E16" s="6">
        <v>85</v>
      </c>
      <c r="F16" s="7">
        <v>0.22</v>
      </c>
      <c r="G16" s="6">
        <v>26</v>
      </c>
      <c r="H16" s="8">
        <v>41.21</v>
      </c>
      <c r="I16" s="4" t="s">
        <v>33</v>
      </c>
    </row>
    <row r="17" spans="1:9" ht="12.75">
      <c r="A17" s="4" t="s">
        <v>25</v>
      </c>
      <c r="B17" s="5">
        <v>50</v>
      </c>
      <c r="C17" s="6">
        <v>39</v>
      </c>
      <c r="D17" s="6">
        <v>40</v>
      </c>
      <c r="E17" s="6">
        <v>1</v>
      </c>
      <c r="F17" s="7">
        <v>0.03</v>
      </c>
      <c r="G17" s="6">
        <v>1</v>
      </c>
      <c r="H17" s="8">
        <v>59.94</v>
      </c>
      <c r="I17" s="4" t="s">
        <v>33</v>
      </c>
    </row>
    <row r="18" spans="1:9" ht="12.75">
      <c r="A18" s="4" t="s">
        <v>26</v>
      </c>
      <c r="B18" s="5">
        <v>56</v>
      </c>
      <c r="C18" s="6">
        <v>32</v>
      </c>
      <c r="D18" s="6">
        <v>36</v>
      </c>
      <c r="E18" s="6">
        <v>4</v>
      </c>
      <c r="F18" s="7">
        <v>0.13</v>
      </c>
      <c r="G18" s="6">
        <v>1</v>
      </c>
      <c r="H18" s="8">
        <v>23.58</v>
      </c>
      <c r="I18" s="4" t="s">
        <v>33</v>
      </c>
    </row>
    <row r="19" spans="1:9" ht="12.75">
      <c r="A19" s="4" t="s">
        <v>27</v>
      </c>
      <c r="B19" s="5">
        <v>51</v>
      </c>
      <c r="C19" s="6">
        <v>107</v>
      </c>
      <c r="D19" s="6">
        <v>91</v>
      </c>
      <c r="E19" s="6">
        <v>-16</v>
      </c>
      <c r="F19" s="7">
        <v>-0.15</v>
      </c>
      <c r="G19" s="6">
        <v>2</v>
      </c>
      <c r="H19" s="8">
        <v>41.75</v>
      </c>
      <c r="I19" s="4" t="s">
        <v>33</v>
      </c>
    </row>
    <row r="20" spans="1:9" ht="12.75">
      <c r="A20" s="4" t="s">
        <v>28</v>
      </c>
      <c r="B20" s="5">
        <v>48</v>
      </c>
      <c r="C20" s="6">
        <v>72</v>
      </c>
      <c r="D20" s="6">
        <v>66</v>
      </c>
      <c r="E20" s="6">
        <v>-6</v>
      </c>
      <c r="F20" s="7">
        <v>-0.08</v>
      </c>
      <c r="G20" s="6">
        <v>1</v>
      </c>
      <c r="H20" s="8">
        <v>38.67</v>
      </c>
      <c r="I20" s="4" t="s">
        <v>33</v>
      </c>
    </row>
    <row r="21" spans="1:9" ht="12.75">
      <c r="A21" s="4" t="s">
        <v>29</v>
      </c>
      <c r="B21" s="5">
        <v>41</v>
      </c>
      <c r="C21" s="6">
        <v>63</v>
      </c>
      <c r="D21" s="6">
        <v>72</v>
      </c>
      <c r="E21" s="6">
        <v>9</v>
      </c>
      <c r="F21" s="7">
        <v>0.14</v>
      </c>
      <c r="G21" s="6">
        <v>3</v>
      </c>
      <c r="H21" s="8">
        <v>38.87</v>
      </c>
      <c r="I21" s="4" t="s">
        <v>33</v>
      </c>
    </row>
    <row r="22" spans="1:9" ht="12.75">
      <c r="A22" s="4" t="s">
        <v>30</v>
      </c>
      <c r="B22" s="9"/>
      <c r="C22" s="6">
        <f>SUM(C3:C21)</f>
        <v>4369</v>
      </c>
      <c r="D22" s="6">
        <f>SUM(D3:D21)</f>
        <v>4658</v>
      </c>
      <c r="E22" s="6">
        <f>SUM(E3:E21)</f>
        <v>274</v>
      </c>
      <c r="F22" s="7">
        <f>D22/C22-1</f>
        <v>0.06614785992217898</v>
      </c>
      <c r="G22" s="6">
        <f>SUM(G3:G21)</f>
        <v>167</v>
      </c>
      <c r="H22" s="10">
        <f>(H3*D3+H4*D4+H5*D5+H6*D6+H7*D7+H8*D8+H9*D9+H10*D10+H11*D11+H12*D12+H13*D13+H14*D14+H15*D15+H16*D16+H17*D17+H18*D18+H19*D19+H20*D20+H21*D21)/D22</f>
        <v>41.44419063975956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16.00390625" style="0" customWidth="1"/>
    <col min="10" max="16384" width="11.57421875" style="0" customWidth="1"/>
  </cols>
  <sheetData>
    <row r="1" spans="1:9" ht="17.25">
      <c r="A1" s="1" t="s">
        <v>42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13</v>
      </c>
      <c r="C3" s="6">
        <v>2628</v>
      </c>
      <c r="D3" s="6">
        <v>2790</v>
      </c>
      <c r="E3" s="6">
        <v>162</v>
      </c>
      <c r="F3" s="7">
        <v>0.06</v>
      </c>
      <c r="G3" s="6">
        <v>91</v>
      </c>
      <c r="H3" s="8">
        <v>48.97</v>
      </c>
      <c r="I3" s="4" t="s">
        <v>33</v>
      </c>
    </row>
    <row r="4" spans="1:9" ht="12.75">
      <c r="A4" s="4" t="s">
        <v>12</v>
      </c>
      <c r="B4" s="5">
        <v>10</v>
      </c>
      <c r="C4" s="6">
        <v>1534</v>
      </c>
      <c r="D4" s="6">
        <v>1611</v>
      </c>
      <c r="E4" s="6">
        <v>77</v>
      </c>
      <c r="F4" s="7">
        <v>0.05</v>
      </c>
      <c r="G4" s="6">
        <v>50</v>
      </c>
      <c r="H4" s="8">
        <v>48.73</v>
      </c>
      <c r="I4" s="4" t="s">
        <v>33</v>
      </c>
    </row>
    <row r="5" spans="1:9" ht="12.75">
      <c r="A5" s="4" t="s">
        <v>13</v>
      </c>
      <c r="B5" s="5">
        <v>33</v>
      </c>
      <c r="C5" s="6">
        <v>92</v>
      </c>
      <c r="D5" s="6">
        <v>87</v>
      </c>
      <c r="E5" s="6">
        <v>-5</v>
      </c>
      <c r="F5" s="7">
        <v>-0.05</v>
      </c>
      <c r="G5" s="6">
        <v>2</v>
      </c>
      <c r="H5" s="8">
        <v>43.99</v>
      </c>
      <c r="I5" s="4" t="s">
        <v>33</v>
      </c>
    </row>
    <row r="6" spans="1:9" ht="12.75">
      <c r="A6" s="4" t="s">
        <v>14</v>
      </c>
      <c r="B6" s="5">
        <v>18</v>
      </c>
      <c r="C6" s="6">
        <v>787</v>
      </c>
      <c r="D6" s="6">
        <v>819</v>
      </c>
      <c r="E6" s="6">
        <v>32</v>
      </c>
      <c r="F6" s="7">
        <v>0.04</v>
      </c>
      <c r="G6" s="6">
        <v>23</v>
      </c>
      <c r="H6" s="8">
        <v>44.37</v>
      </c>
      <c r="I6" s="4" t="s">
        <v>33</v>
      </c>
    </row>
    <row r="7" spans="1:9" ht="12.75">
      <c r="A7" s="4" t="s">
        <v>15</v>
      </c>
      <c r="B7" s="5">
        <v>18</v>
      </c>
      <c r="C7" s="6">
        <v>570</v>
      </c>
      <c r="D7" s="6">
        <v>677</v>
      </c>
      <c r="E7" s="6">
        <v>107</v>
      </c>
      <c r="F7" s="7">
        <v>0.19</v>
      </c>
      <c r="G7" s="6">
        <v>35</v>
      </c>
      <c r="H7" s="8">
        <v>47.27</v>
      </c>
      <c r="I7" s="4" t="s">
        <v>33</v>
      </c>
    </row>
    <row r="8" spans="1:9" ht="12.75">
      <c r="A8" s="4" t="s">
        <v>16</v>
      </c>
      <c r="B8" s="5">
        <v>26</v>
      </c>
      <c r="C8" s="6">
        <v>245</v>
      </c>
      <c r="D8" s="6">
        <v>217</v>
      </c>
      <c r="E8" s="6">
        <v>-28</v>
      </c>
      <c r="F8" s="7">
        <v>-0.11</v>
      </c>
      <c r="G8" s="6">
        <v>5</v>
      </c>
      <c r="H8" s="8">
        <v>44.06</v>
      </c>
      <c r="I8" s="4" t="s">
        <v>33</v>
      </c>
    </row>
    <row r="9" spans="1:9" ht="12.75">
      <c r="A9" s="4" t="s">
        <v>17</v>
      </c>
      <c r="B9" s="5">
        <v>32</v>
      </c>
      <c r="C9" s="6">
        <v>63</v>
      </c>
      <c r="D9" s="6">
        <v>65</v>
      </c>
      <c r="E9" s="6">
        <v>2</v>
      </c>
      <c r="F9" s="7">
        <v>0.03</v>
      </c>
      <c r="G9" s="6">
        <v>2</v>
      </c>
      <c r="H9" s="8">
        <v>40.83</v>
      </c>
      <c r="I9" s="4" t="s">
        <v>33</v>
      </c>
    </row>
    <row r="10" spans="1:9" ht="12.75">
      <c r="A10" s="4" t="s">
        <v>18</v>
      </c>
      <c r="B10" s="5">
        <v>33</v>
      </c>
      <c r="C10" s="6">
        <v>110</v>
      </c>
      <c r="D10" s="6">
        <v>100</v>
      </c>
      <c r="E10" s="6">
        <v>-10</v>
      </c>
      <c r="F10" s="7">
        <v>-0.09</v>
      </c>
      <c r="G10" s="6">
        <v>2</v>
      </c>
      <c r="H10" s="8">
        <v>41.05</v>
      </c>
      <c r="I10" s="4" t="s">
        <v>33</v>
      </c>
    </row>
    <row r="11" spans="1:9" ht="12.75">
      <c r="A11" s="4" t="s">
        <v>19</v>
      </c>
      <c r="B11" s="5">
        <v>25</v>
      </c>
      <c r="C11" s="6">
        <v>268</v>
      </c>
      <c r="D11" s="6">
        <v>284</v>
      </c>
      <c r="E11" s="6">
        <v>16</v>
      </c>
      <c r="F11" s="7">
        <v>0.06</v>
      </c>
      <c r="G11" s="6">
        <v>9</v>
      </c>
      <c r="H11" s="8">
        <v>45.83</v>
      </c>
      <c r="I11" s="4" t="s">
        <v>33</v>
      </c>
    </row>
    <row r="12" spans="1:9" ht="12.75">
      <c r="A12" s="4" t="s">
        <v>20</v>
      </c>
      <c r="B12" s="5">
        <v>9</v>
      </c>
      <c r="C12" s="6">
        <v>3397</v>
      </c>
      <c r="D12" s="6">
        <v>3443</v>
      </c>
      <c r="E12" s="6">
        <v>46</v>
      </c>
      <c r="F12" s="7">
        <v>0.01</v>
      </c>
      <c r="G12" s="6">
        <v>83</v>
      </c>
      <c r="H12" s="8">
        <v>49.73</v>
      </c>
      <c r="I12" s="4" t="s">
        <v>33</v>
      </c>
    </row>
    <row r="13" spans="1:9" ht="12.75">
      <c r="A13" s="4" t="s">
        <v>21</v>
      </c>
      <c r="B13" s="5">
        <v>23</v>
      </c>
      <c r="C13" s="6">
        <v>2159</v>
      </c>
      <c r="D13" s="6">
        <v>2098</v>
      </c>
      <c r="E13" s="6">
        <v>-61</v>
      </c>
      <c r="F13" s="7">
        <v>-0.03</v>
      </c>
      <c r="G13" s="6">
        <v>43</v>
      </c>
      <c r="H13" s="8">
        <v>50.41</v>
      </c>
      <c r="I13" s="4" t="s">
        <v>33</v>
      </c>
    </row>
    <row r="14" spans="1:9" ht="12.75">
      <c r="A14" s="4" t="s">
        <v>22</v>
      </c>
      <c r="B14" s="5">
        <v>28</v>
      </c>
      <c r="C14" s="6">
        <v>374</v>
      </c>
      <c r="D14" s="6">
        <v>348</v>
      </c>
      <c r="E14" s="6">
        <v>-26</v>
      </c>
      <c r="F14" s="7">
        <v>-0.07</v>
      </c>
      <c r="G14" s="6">
        <v>7</v>
      </c>
      <c r="H14" s="8">
        <v>43.26</v>
      </c>
      <c r="I14" s="4" t="s">
        <v>33</v>
      </c>
    </row>
    <row r="15" spans="1:9" ht="12.75">
      <c r="A15" s="4" t="s">
        <v>23</v>
      </c>
      <c r="B15" s="5">
        <v>38</v>
      </c>
      <c r="C15" s="6">
        <v>605</v>
      </c>
      <c r="D15" s="6">
        <v>618</v>
      </c>
      <c r="E15" s="6">
        <v>13</v>
      </c>
      <c r="F15" s="7">
        <v>0.02</v>
      </c>
      <c r="G15" s="6">
        <v>15</v>
      </c>
      <c r="H15" s="8">
        <v>49.49</v>
      </c>
      <c r="I15" s="4" t="s">
        <v>33</v>
      </c>
    </row>
    <row r="16" spans="1:9" ht="12.75">
      <c r="A16" s="4" t="s">
        <v>24</v>
      </c>
      <c r="B16" s="5">
        <v>39</v>
      </c>
      <c r="C16" s="6">
        <v>1508</v>
      </c>
      <c r="D16" s="6">
        <v>1625</v>
      </c>
      <c r="E16" s="6">
        <v>117</v>
      </c>
      <c r="F16" s="7">
        <v>0.08</v>
      </c>
      <c r="G16" s="6">
        <v>56</v>
      </c>
      <c r="H16" s="8">
        <v>45.26</v>
      </c>
      <c r="I16" s="4" t="s">
        <v>33</v>
      </c>
    </row>
    <row r="17" spans="1:9" ht="12.75">
      <c r="A17" s="4" t="s">
        <v>25</v>
      </c>
      <c r="B17" s="5">
        <v>30</v>
      </c>
      <c r="C17" s="6">
        <v>146</v>
      </c>
      <c r="D17" s="6">
        <v>147</v>
      </c>
      <c r="E17" s="6">
        <v>1</v>
      </c>
      <c r="F17" s="7">
        <v>0.01</v>
      </c>
      <c r="G17" s="6">
        <v>4</v>
      </c>
      <c r="H17" s="8">
        <v>35.8</v>
      </c>
      <c r="I17" s="4" t="s">
        <v>33</v>
      </c>
    </row>
    <row r="18" spans="1:9" ht="12.75">
      <c r="A18" s="4" t="s">
        <v>26</v>
      </c>
      <c r="B18" s="5">
        <v>27</v>
      </c>
      <c r="C18" s="6">
        <v>175</v>
      </c>
      <c r="D18" s="6">
        <v>197</v>
      </c>
      <c r="E18" s="6">
        <v>22</v>
      </c>
      <c r="F18" s="7">
        <v>0.13</v>
      </c>
      <c r="G18" s="6">
        <v>8</v>
      </c>
      <c r="H18" s="8">
        <v>43.95</v>
      </c>
      <c r="I18" s="4" t="s">
        <v>33</v>
      </c>
    </row>
    <row r="19" spans="1:9" ht="12.75">
      <c r="A19" s="4" t="s">
        <v>27</v>
      </c>
      <c r="B19" s="5">
        <v>14</v>
      </c>
      <c r="C19" s="6">
        <v>282</v>
      </c>
      <c r="D19" s="6">
        <v>324</v>
      </c>
      <c r="E19" s="6">
        <v>42</v>
      </c>
      <c r="F19" s="7">
        <v>0.15</v>
      </c>
      <c r="G19" s="6">
        <v>15</v>
      </c>
      <c r="H19" s="8">
        <v>44.09</v>
      </c>
      <c r="I19" s="4" t="s">
        <v>33</v>
      </c>
    </row>
    <row r="20" spans="1:9" ht="12.75">
      <c r="A20" s="4" t="s">
        <v>28</v>
      </c>
      <c r="B20" s="5">
        <v>36</v>
      </c>
      <c r="C20" s="6">
        <v>119</v>
      </c>
      <c r="D20" s="6">
        <v>103</v>
      </c>
      <c r="E20" s="6">
        <v>-16</v>
      </c>
      <c r="F20" s="7">
        <v>-0.13</v>
      </c>
      <c r="G20" s="6">
        <v>2</v>
      </c>
      <c r="H20" s="8">
        <v>35.37</v>
      </c>
      <c r="I20" s="4" t="s">
        <v>33</v>
      </c>
    </row>
    <row r="21" spans="1:9" ht="12.75">
      <c r="A21" s="4" t="s">
        <v>29</v>
      </c>
      <c r="B21" s="5">
        <v>19</v>
      </c>
      <c r="C21" s="6">
        <v>193</v>
      </c>
      <c r="D21" s="6">
        <v>204</v>
      </c>
      <c r="E21" s="6">
        <v>11</v>
      </c>
      <c r="F21" s="7">
        <v>0.06</v>
      </c>
      <c r="G21" s="6">
        <v>7</v>
      </c>
      <c r="H21" s="8">
        <v>44.35</v>
      </c>
      <c r="I21" s="4" t="s">
        <v>33</v>
      </c>
    </row>
    <row r="22" spans="1:9" ht="12.75">
      <c r="A22" s="4" t="s">
        <v>30</v>
      </c>
      <c r="B22" s="9"/>
      <c r="C22" s="6">
        <f>SUM(C3:C21)</f>
        <v>15255</v>
      </c>
      <c r="D22" s="6">
        <f>SUM(D3:D21)</f>
        <v>15757</v>
      </c>
      <c r="E22" s="6">
        <f>SUM(E3:E21)</f>
        <v>502</v>
      </c>
      <c r="F22" s="7">
        <f>D22/C22-1</f>
        <v>0.03290724352671259</v>
      </c>
      <c r="G22" s="6">
        <f>SUM(G3:G21)</f>
        <v>459</v>
      </c>
      <c r="H22" s="10">
        <f>(H3*D3+H4*D4+H5*D5+H6*D6+H7*D7+H8*D8+H9*D9+H10*D10+H11*D11+H12*D12+H13*D13+H14*D14+H15*D15+H16*D16+H17*D17+H18*D18+H19*D19+H20*D20+H21*D21)/D22</f>
        <v>47.83256711302913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0" customWidth="1"/>
    <col min="2" max="8" width="9.7109375" style="0" customWidth="1"/>
    <col min="9" max="9" width="16.00390625" style="0" customWidth="1"/>
    <col min="10" max="16384" width="11.57421875" style="0" customWidth="1"/>
  </cols>
  <sheetData>
    <row r="1" spans="1:9" ht="17.25">
      <c r="A1" s="1" t="s">
        <v>43</v>
      </c>
      <c r="B1" s="1"/>
      <c r="C1" s="1"/>
      <c r="D1" s="1"/>
      <c r="E1" s="1"/>
      <c r="F1" s="1"/>
      <c r="G1" s="1"/>
      <c r="H1" s="1"/>
      <c r="I1" s="1"/>
    </row>
    <row r="2" spans="1:9" ht="34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2.75">
      <c r="A3" s="4" t="s">
        <v>10</v>
      </c>
      <c r="B3" s="5">
        <v>30</v>
      </c>
      <c r="C3" s="6">
        <v>1523</v>
      </c>
      <c r="D3" s="6">
        <v>1565</v>
      </c>
      <c r="E3" s="6">
        <v>42</v>
      </c>
      <c r="F3" s="7">
        <v>0.03</v>
      </c>
      <c r="G3" s="6">
        <v>46</v>
      </c>
      <c r="H3" s="8">
        <v>51.82</v>
      </c>
      <c r="I3" s="4" t="s">
        <v>33</v>
      </c>
    </row>
    <row r="4" spans="1:9" ht="12.75">
      <c r="A4" s="4" t="s">
        <v>12</v>
      </c>
      <c r="B4" s="5">
        <v>34</v>
      </c>
      <c r="C4" s="6">
        <v>473</v>
      </c>
      <c r="D4" s="6">
        <v>480</v>
      </c>
      <c r="E4" s="6">
        <v>7</v>
      </c>
      <c r="F4" s="7">
        <v>0.01</v>
      </c>
      <c r="G4" s="6">
        <v>13</v>
      </c>
      <c r="H4" s="8">
        <v>51.19</v>
      </c>
      <c r="I4" s="4" t="s">
        <v>33</v>
      </c>
    </row>
    <row r="5" spans="1:9" ht="12.75">
      <c r="A5" s="4" t="s">
        <v>13</v>
      </c>
      <c r="B5" s="5">
        <v>40</v>
      </c>
      <c r="C5" s="6">
        <v>41</v>
      </c>
      <c r="D5" s="6">
        <v>42</v>
      </c>
      <c r="E5" s="6">
        <v>1</v>
      </c>
      <c r="F5" s="7">
        <v>0.02</v>
      </c>
      <c r="G5" s="6">
        <v>1</v>
      </c>
      <c r="H5" s="8">
        <v>52.71</v>
      </c>
      <c r="I5" s="4" t="s">
        <v>33</v>
      </c>
    </row>
    <row r="6" spans="1:9" ht="12.75">
      <c r="A6" s="4" t="s">
        <v>14</v>
      </c>
      <c r="B6" s="5">
        <v>37</v>
      </c>
      <c r="C6" s="6">
        <v>93</v>
      </c>
      <c r="D6" s="6">
        <v>122</v>
      </c>
      <c r="E6" s="6">
        <v>29</v>
      </c>
      <c r="F6" s="7">
        <v>0.31</v>
      </c>
      <c r="G6" s="6">
        <v>8</v>
      </c>
      <c r="H6" s="8">
        <v>47.33</v>
      </c>
      <c r="I6" s="4" t="s">
        <v>33</v>
      </c>
    </row>
    <row r="7" spans="1:9" ht="12.75">
      <c r="A7" s="4" t="s">
        <v>15</v>
      </c>
      <c r="B7" s="5">
        <v>35</v>
      </c>
      <c r="C7" s="6">
        <v>295</v>
      </c>
      <c r="D7" s="6">
        <v>337</v>
      </c>
      <c r="E7" s="6">
        <v>42</v>
      </c>
      <c r="F7" s="7">
        <v>0.14</v>
      </c>
      <c r="G7" s="6">
        <v>17</v>
      </c>
      <c r="H7" s="8">
        <v>47.85</v>
      </c>
      <c r="I7" s="4" t="s">
        <v>33</v>
      </c>
    </row>
    <row r="8" spans="1:9" ht="12.75">
      <c r="A8" s="4" t="s">
        <v>16</v>
      </c>
      <c r="B8" s="5">
        <v>49</v>
      </c>
      <c r="C8" s="6">
        <v>52</v>
      </c>
      <c r="D8" s="6">
        <v>55</v>
      </c>
      <c r="E8" s="6">
        <v>3</v>
      </c>
      <c r="F8" s="7">
        <v>0.06</v>
      </c>
      <c r="G8" s="6">
        <v>2</v>
      </c>
      <c r="H8" s="8">
        <v>39.84</v>
      </c>
      <c r="I8" s="4" t="s">
        <v>33</v>
      </c>
    </row>
    <row r="9" spans="1:9" ht="12.75">
      <c r="A9" s="4" t="s">
        <v>17</v>
      </c>
      <c r="B9" s="5">
        <v>37</v>
      </c>
      <c r="C9" s="6">
        <v>35</v>
      </c>
      <c r="D9" s="6">
        <v>27</v>
      </c>
      <c r="E9" s="6">
        <v>-8</v>
      </c>
      <c r="F9" s="7">
        <v>-0.23</v>
      </c>
      <c r="G9" s="6">
        <v>1</v>
      </c>
      <c r="H9" s="8">
        <v>44.46</v>
      </c>
      <c r="I9" s="4" t="s">
        <v>33</v>
      </c>
    </row>
    <row r="10" spans="1:9" ht="12.75">
      <c r="A10" s="4" t="s">
        <v>18</v>
      </c>
      <c r="B10" s="5">
        <v>40</v>
      </c>
      <c r="C10" s="6">
        <v>39</v>
      </c>
      <c r="D10" s="6">
        <v>38</v>
      </c>
      <c r="E10" s="6">
        <v>-1</v>
      </c>
      <c r="F10" s="7">
        <v>-0.03</v>
      </c>
      <c r="G10" s="6">
        <v>1</v>
      </c>
      <c r="H10" s="8">
        <v>50.59</v>
      </c>
      <c r="I10" s="4" t="s">
        <v>33</v>
      </c>
    </row>
    <row r="11" spans="1:9" ht="12.75">
      <c r="A11" s="4" t="s">
        <v>19</v>
      </c>
      <c r="B11" s="5">
        <v>35</v>
      </c>
      <c r="C11" s="6">
        <v>191</v>
      </c>
      <c r="D11" s="6">
        <v>202</v>
      </c>
      <c r="E11" s="6">
        <v>11</v>
      </c>
      <c r="F11" s="7">
        <v>0.06</v>
      </c>
      <c r="G11" s="6">
        <v>7</v>
      </c>
      <c r="H11" s="8">
        <v>52.71</v>
      </c>
      <c r="I11" s="4" t="s">
        <v>33</v>
      </c>
    </row>
    <row r="12" spans="1:9" ht="12.75">
      <c r="A12" s="4" t="s">
        <v>20</v>
      </c>
      <c r="B12" s="5">
        <v>22</v>
      </c>
      <c r="C12" s="6">
        <v>824</v>
      </c>
      <c r="D12" s="6">
        <v>926</v>
      </c>
      <c r="E12" s="6">
        <v>102</v>
      </c>
      <c r="F12" s="7">
        <v>0.12</v>
      </c>
      <c r="G12" s="6">
        <v>42</v>
      </c>
      <c r="H12" s="8">
        <v>61.89</v>
      </c>
      <c r="I12" s="4" t="s">
        <v>33</v>
      </c>
    </row>
    <row r="13" spans="1:9" ht="12.75">
      <c r="A13" s="4" t="s">
        <v>21</v>
      </c>
      <c r="B13" s="5">
        <v>42</v>
      </c>
      <c r="C13" s="6">
        <v>447</v>
      </c>
      <c r="D13" s="6">
        <v>479</v>
      </c>
      <c r="E13" s="6">
        <v>32</v>
      </c>
      <c r="F13" s="7">
        <v>0.07</v>
      </c>
      <c r="G13" s="6">
        <v>18</v>
      </c>
      <c r="H13" s="8">
        <v>39.84</v>
      </c>
      <c r="I13" s="4" t="s">
        <v>33</v>
      </c>
    </row>
    <row r="14" spans="1:9" ht="12.75">
      <c r="A14" s="4" t="s">
        <v>22</v>
      </c>
      <c r="B14" s="5">
        <v>38</v>
      </c>
      <c r="C14" s="6">
        <v>69</v>
      </c>
      <c r="D14" s="6">
        <v>74</v>
      </c>
      <c r="E14" s="6">
        <v>5</v>
      </c>
      <c r="F14" s="7">
        <v>0.07</v>
      </c>
      <c r="G14" s="6">
        <v>3</v>
      </c>
      <c r="H14" s="8">
        <v>52.86</v>
      </c>
      <c r="I14" s="4" t="s">
        <v>33</v>
      </c>
    </row>
    <row r="15" spans="1:9" ht="12.75">
      <c r="A15" s="4" t="s">
        <v>23</v>
      </c>
      <c r="B15" s="5">
        <v>43</v>
      </c>
      <c r="C15" s="6">
        <v>368</v>
      </c>
      <c r="D15" s="6">
        <v>369</v>
      </c>
      <c r="E15" s="6">
        <v>1</v>
      </c>
      <c r="F15" s="7">
        <v>0</v>
      </c>
      <c r="G15" s="6">
        <v>10</v>
      </c>
      <c r="H15" s="8">
        <v>49.19</v>
      </c>
      <c r="I15" s="4" t="s">
        <v>33</v>
      </c>
    </row>
    <row r="16" spans="1:9" ht="12.75">
      <c r="A16" s="4" t="s">
        <v>24</v>
      </c>
      <c r="B16" s="5">
        <v>16</v>
      </c>
      <c r="C16" s="6">
        <v>6645</v>
      </c>
      <c r="D16" s="6">
        <v>6227</v>
      </c>
      <c r="E16" s="6">
        <v>-418</v>
      </c>
      <c r="F16" s="7">
        <v>-0.06</v>
      </c>
      <c r="G16" s="6">
        <v>153</v>
      </c>
      <c r="H16" s="8">
        <v>54.8</v>
      </c>
      <c r="I16" s="4" t="s">
        <v>33</v>
      </c>
    </row>
    <row r="17" spans="1:9" ht="12.75">
      <c r="A17" s="4" t="s">
        <v>25</v>
      </c>
      <c r="B17" s="5">
        <v>32</v>
      </c>
      <c r="C17" s="6">
        <v>131</v>
      </c>
      <c r="D17" s="6">
        <v>110</v>
      </c>
      <c r="E17" s="6">
        <v>-21</v>
      </c>
      <c r="F17" s="7">
        <v>-0.16</v>
      </c>
      <c r="G17" s="6">
        <v>3</v>
      </c>
      <c r="H17" s="8">
        <v>42.75</v>
      </c>
      <c r="I17" s="4" t="s">
        <v>33</v>
      </c>
    </row>
    <row r="18" spans="1:9" ht="12.75">
      <c r="A18" s="4" t="s">
        <v>26</v>
      </c>
      <c r="B18" s="5">
        <v>40</v>
      </c>
      <c r="C18" s="6">
        <v>48</v>
      </c>
      <c r="D18" s="6">
        <v>58</v>
      </c>
      <c r="E18" s="6">
        <v>10</v>
      </c>
      <c r="F18" s="7">
        <v>0.21</v>
      </c>
      <c r="G18" s="6">
        <v>3</v>
      </c>
      <c r="H18" s="8">
        <v>50.73</v>
      </c>
      <c r="I18" s="4" t="s">
        <v>33</v>
      </c>
    </row>
    <row r="19" spans="1:9" ht="12.75">
      <c r="A19" s="4" t="s">
        <v>27</v>
      </c>
      <c r="B19" s="5">
        <v>34</v>
      </c>
      <c r="C19" s="6">
        <v>179</v>
      </c>
      <c r="D19" s="6">
        <v>170</v>
      </c>
      <c r="E19" s="6">
        <v>-9</v>
      </c>
      <c r="F19" s="7">
        <v>-0.05</v>
      </c>
      <c r="G19" s="6">
        <v>5</v>
      </c>
      <c r="H19" s="8">
        <v>46.99</v>
      </c>
      <c r="I19" s="4" t="s">
        <v>33</v>
      </c>
    </row>
    <row r="20" spans="1:9" ht="12.75">
      <c r="A20" s="4" t="s">
        <v>28</v>
      </c>
      <c r="B20" s="5">
        <v>37</v>
      </c>
      <c r="C20" s="6">
        <v>72</v>
      </c>
      <c r="D20" s="6">
        <v>64</v>
      </c>
      <c r="E20" s="6">
        <v>-8</v>
      </c>
      <c r="F20" s="7">
        <v>-0.11</v>
      </c>
      <c r="G20" s="6">
        <v>2</v>
      </c>
      <c r="H20" s="8">
        <v>40.37</v>
      </c>
      <c r="I20" s="4" t="s">
        <v>33</v>
      </c>
    </row>
    <row r="21" spans="1:9" ht="12.75">
      <c r="A21" s="4" t="s">
        <v>29</v>
      </c>
      <c r="B21" s="5">
        <v>28</v>
      </c>
      <c r="C21" s="6">
        <v>123</v>
      </c>
      <c r="D21" s="6">
        <v>132</v>
      </c>
      <c r="E21" s="6">
        <v>9</v>
      </c>
      <c r="F21" s="7">
        <v>0.07</v>
      </c>
      <c r="G21" s="6">
        <v>5</v>
      </c>
      <c r="H21" s="8">
        <v>52.71</v>
      </c>
      <c r="I21" s="4" t="s">
        <v>33</v>
      </c>
    </row>
    <row r="22" spans="1:9" ht="12.75">
      <c r="A22" s="4" t="s">
        <v>30</v>
      </c>
      <c r="B22" s="9"/>
      <c r="C22" s="6">
        <f>SUM(C3:C21)</f>
        <v>11648</v>
      </c>
      <c r="D22" s="6">
        <f>SUM(D3:D21)</f>
        <v>11477</v>
      </c>
      <c r="E22" s="6">
        <f>SUM(E3:E21)</f>
        <v>-171</v>
      </c>
      <c r="F22" s="7">
        <f>D22/C22-1</f>
        <v>-0.014680631868131844</v>
      </c>
      <c r="G22" s="6">
        <f>SUM(G3:G21)</f>
        <v>340</v>
      </c>
      <c r="H22" s="10">
        <f>(H3*D3+H4*D4+H5*D5+H6*D6+H7*D7+H8*D8+H9*D9+H10*D10+H11*D11+H12*D12+H13*D13+H14*D14+H15*D15+H16*D16+H17*D17+H18*D18+H19*D19+H20*D20+H21*D21)/D22</f>
        <v>53.203352792541615</v>
      </c>
      <c r="I22" t="s">
        <v>31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Bradford Hurte</dc:creator>
  <cp:keywords/>
  <dc:description/>
  <cp:lastModifiedBy>Bradford Hurte</cp:lastModifiedBy>
  <dcterms:created xsi:type="dcterms:W3CDTF">2013-11-13T16:47:28Z</dcterms:created>
  <dcterms:modified xsi:type="dcterms:W3CDTF">2013-11-14T23:33:44Z</dcterms:modified>
  <cp:category/>
  <cp:version/>
  <cp:contentType/>
  <cp:contentStatus/>
  <cp:revision>12</cp:revision>
</cp:coreProperties>
</file>